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aharris149\AppData\Local\Microsoft\Windows\INetCache\Content.Outlook\61N8SNLH\"/>
    </mc:Choice>
  </mc:AlternateContent>
  <xr:revisionPtr revIDLastSave="165" documentId="13_ncr:1_{AB0FEE77-6594-4BF8-9B71-CCD019A5A708}" xr6:coauthVersionLast="47" xr6:coauthVersionMax="47" xr10:uidLastSave="{9CE97013-D494-464B-A14D-EA2B4134F9EC}"/>
  <bookViews>
    <workbookView xWindow="-110" yWindow="-110" windowWidth="19420" windowHeight="10300" xr2:uid="{7DCF5CA1-A926-49DE-990E-7ADAC6CD0793}"/>
  </bookViews>
  <sheets>
    <sheet name="PHEER 05-06-26 Summary" sheetId="48" r:id="rId1"/>
    <sheet name="Amarillo_TX_HCC-A_Summary" sheetId="24" r:id="rId2"/>
    <sheet name="Lubbock_TX_HCC-B_Summary" sheetId="25" r:id="rId3"/>
    <sheet name="Wichita Falls_TX_HCC-C_Summary" sheetId="26" r:id="rId4"/>
    <sheet name="Abilene_TX_HCC-D_Summary" sheetId="27" r:id="rId5"/>
    <sheet name="Dallas_TX_HCC-E_Summary" sheetId="29" r:id="rId6"/>
    <sheet name="Texarkana_TX_HCC-F_Summary" sheetId="31" r:id="rId7"/>
    <sheet name="Tyler_TX_HCC-G_Summary" sheetId="32" r:id="rId8"/>
    <sheet name="Lufkin_TX_HCC-H_Summary" sheetId="33" r:id="rId9"/>
    <sheet name="El Paso_TX_HCC-I_Summary" sheetId="34" r:id="rId10"/>
    <sheet name="Odessa_TX_HCC-J_Summary" sheetId="35" r:id="rId11"/>
    <sheet name="San Angelo_TX_HCC-K_Summary" sheetId="12" r:id="rId12"/>
    <sheet name="Belton_TX_HCC-L_Summary" sheetId="37" r:id="rId13"/>
    <sheet name="Waco_TX_HCC-M_Summary" sheetId="38" r:id="rId14"/>
    <sheet name="Bryan_TX_HCC-N_Summary" sheetId="39" r:id="rId15"/>
    <sheet name="Cedar Park_TX_HCC-O_Summary" sheetId="40" r:id="rId16"/>
    <sheet name="San Antonio_TX_HCC-PS_Summary" sheetId="41" r:id="rId17"/>
    <sheet name="Houston_TX_HCC-Q_Summary" sheetId="42" r:id="rId18"/>
    <sheet name="Beaumont_TX_HCC-R_Summary" sheetId="43" r:id="rId19"/>
    <sheet name="Laredo_TX_HCC-T_Summary" sheetId="44" r:id="rId20"/>
    <sheet name="Corpus Christi_TX_HCC-U_Summary" sheetId="45" r:id="rId21"/>
    <sheet name="Harlingen_TX_HCC-V_Summary" sheetId="46" r:id="rId22"/>
  </sheets>
  <definedNames>
    <definedName name="_xlnm._FilterDatabase" localSheetId="11" hidden="1">'San Angelo_TX_HCC-K_Summary'!$A$2:$AI$12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8" i="46" l="1"/>
  <c r="B38" i="45"/>
  <c r="B38" i="44"/>
  <c r="B38" i="43"/>
  <c r="B38" i="42"/>
  <c r="B38" i="41"/>
  <c r="B38" i="40"/>
  <c r="B38" i="39"/>
  <c r="B38" i="38"/>
  <c r="B38" i="37"/>
  <c r="B38" i="12"/>
  <c r="B38" i="35"/>
  <c r="B38" i="34"/>
  <c r="B38" i="33"/>
  <c r="B38" i="32"/>
  <c r="B38" i="31"/>
  <c r="B38" i="29"/>
  <c r="B38" i="27"/>
  <c r="B38" i="26"/>
  <c r="B38" i="25"/>
  <c r="B38" i="24"/>
  <c r="L3" i="48"/>
  <c r="L4" i="48"/>
  <c r="L5" i="48"/>
  <c r="L6" i="48"/>
  <c r="L7" i="48"/>
  <c r="L8" i="48"/>
  <c r="L9" i="48"/>
  <c r="L10" i="48"/>
  <c r="L11" i="48"/>
  <c r="L12" i="48"/>
  <c r="L13" i="48"/>
  <c r="L14" i="48"/>
  <c r="L15" i="48"/>
  <c r="L16" i="48"/>
  <c r="L17" i="48"/>
  <c r="L18" i="48"/>
  <c r="L19" i="48"/>
  <c r="L20" i="48"/>
  <c r="L21" i="48"/>
  <c r="L22" i="48"/>
  <c r="L23" i="48"/>
  <c r="L24" i="48"/>
  <c r="L25" i="48"/>
  <c r="L26" i="48"/>
  <c r="L27" i="48"/>
  <c r="L28" i="48"/>
  <c r="L29" i="48"/>
  <c r="L30" i="48"/>
  <c r="L31" i="48"/>
  <c r="L32" i="48"/>
  <c r="L33" i="48"/>
  <c r="L2" i="48"/>
  <c r="B38" i="48"/>
  <c r="V3" i="48"/>
  <c r="V4" i="48"/>
  <c r="V5" i="48"/>
  <c r="V6" i="48"/>
  <c r="V7" i="48"/>
  <c r="V8" i="48"/>
  <c r="V9" i="48"/>
  <c r="V10" i="48"/>
  <c r="V11" i="48"/>
  <c r="V12" i="48"/>
  <c r="V13" i="48"/>
  <c r="V14" i="48"/>
  <c r="V15" i="48"/>
  <c r="V16" i="48"/>
  <c r="V17" i="48"/>
  <c r="V18" i="48"/>
  <c r="V19" i="48"/>
  <c r="V20" i="48"/>
  <c r="V21" i="48"/>
  <c r="V22" i="48"/>
  <c r="V23" i="48"/>
  <c r="V24" i="48"/>
  <c r="V25" i="48"/>
  <c r="V26" i="48"/>
  <c r="V27" i="48"/>
  <c r="V28" i="48"/>
  <c r="V29" i="48"/>
  <c r="V30" i="48"/>
  <c r="V31" i="48"/>
  <c r="V32" i="48"/>
  <c r="V33" i="48"/>
  <c r="V2" i="48"/>
  <c r="U3" i="48"/>
  <c r="U4" i="48"/>
  <c r="U5" i="48"/>
  <c r="U6" i="48"/>
  <c r="U7" i="48"/>
  <c r="U8" i="48"/>
  <c r="U9" i="48"/>
  <c r="U10" i="48"/>
  <c r="U11" i="48"/>
  <c r="U12" i="48"/>
  <c r="U13" i="48"/>
  <c r="U14" i="48"/>
  <c r="U15" i="48"/>
  <c r="U16" i="48"/>
  <c r="U17" i="48"/>
  <c r="U18" i="48"/>
  <c r="U19" i="48"/>
  <c r="U20" i="48"/>
  <c r="U21" i="48"/>
  <c r="U22" i="48"/>
  <c r="U23" i="48"/>
  <c r="U24" i="48"/>
  <c r="U25" i="48"/>
  <c r="U26" i="48"/>
  <c r="U27" i="48"/>
  <c r="U28" i="48"/>
  <c r="U29" i="48"/>
  <c r="U30" i="48"/>
  <c r="U31" i="48"/>
  <c r="U32" i="48"/>
  <c r="U33" i="48"/>
  <c r="U2" i="48"/>
  <c r="T3" i="48"/>
  <c r="T4" i="48"/>
  <c r="T5" i="48"/>
  <c r="T6" i="48"/>
  <c r="T7" i="48"/>
  <c r="T8" i="48"/>
  <c r="T9" i="48"/>
  <c r="T10" i="48"/>
  <c r="T11" i="48"/>
  <c r="T12" i="48"/>
  <c r="T13" i="48"/>
  <c r="T14" i="48"/>
  <c r="T15" i="48"/>
  <c r="T16" i="48"/>
  <c r="T17" i="48"/>
  <c r="T18" i="48"/>
  <c r="T19" i="48"/>
  <c r="T20" i="48"/>
  <c r="T21" i="48"/>
  <c r="T22" i="48"/>
  <c r="T23" i="48"/>
  <c r="T24" i="48"/>
  <c r="T25" i="48"/>
  <c r="T26" i="48"/>
  <c r="T27" i="48"/>
  <c r="T28" i="48"/>
  <c r="T29" i="48"/>
  <c r="T30" i="48"/>
  <c r="T31" i="48"/>
  <c r="T32" i="48"/>
  <c r="T33" i="48"/>
  <c r="T2" i="48"/>
  <c r="S3" i="48"/>
  <c r="S4" i="48"/>
  <c r="S5" i="48"/>
  <c r="S6" i="48"/>
  <c r="S7" i="48"/>
  <c r="S8" i="48"/>
  <c r="S9" i="48"/>
  <c r="S10" i="48"/>
  <c r="S11" i="48"/>
  <c r="S12" i="48"/>
  <c r="S13" i="48"/>
  <c r="S14" i="48"/>
  <c r="S15" i="48"/>
  <c r="S16" i="48"/>
  <c r="S17" i="48"/>
  <c r="S18" i="48"/>
  <c r="S19" i="48"/>
  <c r="S20" i="48"/>
  <c r="S21" i="48"/>
  <c r="S22" i="48"/>
  <c r="S23" i="48"/>
  <c r="S24" i="48"/>
  <c r="S25" i="48"/>
  <c r="S26" i="48"/>
  <c r="S27" i="48"/>
  <c r="S28" i="48"/>
  <c r="S29" i="48"/>
  <c r="S30" i="48"/>
  <c r="S31" i="48"/>
  <c r="S32" i="48"/>
  <c r="S33" i="48"/>
  <c r="S2" i="48"/>
  <c r="R3" i="48"/>
  <c r="R4" i="48"/>
  <c r="R5" i="48"/>
  <c r="R6" i="48"/>
  <c r="R7" i="48"/>
  <c r="R8" i="48"/>
  <c r="R9" i="48"/>
  <c r="R10" i="48"/>
  <c r="R11" i="48"/>
  <c r="R12" i="48"/>
  <c r="R13" i="48"/>
  <c r="R14" i="48"/>
  <c r="R15" i="48"/>
  <c r="R16" i="48"/>
  <c r="R17" i="48"/>
  <c r="R18" i="48"/>
  <c r="R19" i="48"/>
  <c r="R20" i="48"/>
  <c r="R21" i="48"/>
  <c r="R22" i="48"/>
  <c r="R23" i="48"/>
  <c r="R24" i="48"/>
  <c r="R25" i="48"/>
  <c r="R26" i="48"/>
  <c r="R27" i="48"/>
  <c r="R28" i="48"/>
  <c r="R29" i="48"/>
  <c r="R30" i="48"/>
  <c r="R31" i="48"/>
  <c r="R32" i="48"/>
  <c r="R33" i="48"/>
  <c r="R2" i="48"/>
  <c r="Q3" i="48"/>
  <c r="Q4" i="48"/>
  <c r="Q5" i="48"/>
  <c r="Q6" i="48"/>
  <c r="Q7" i="48"/>
  <c r="Q8" i="48"/>
  <c r="Q9" i="48"/>
  <c r="Q10" i="48"/>
  <c r="Q11" i="48"/>
  <c r="Q12" i="48"/>
  <c r="Q13" i="48"/>
  <c r="Q14" i="48"/>
  <c r="Q15" i="48"/>
  <c r="Q16" i="48"/>
  <c r="Q17" i="48"/>
  <c r="Q18" i="48"/>
  <c r="Q19" i="48"/>
  <c r="Q20" i="48"/>
  <c r="Q21" i="48"/>
  <c r="Q22" i="48"/>
  <c r="Q23" i="48"/>
  <c r="Q24" i="48"/>
  <c r="Q25" i="48"/>
  <c r="Q26" i="48"/>
  <c r="Q27" i="48"/>
  <c r="Q28" i="48"/>
  <c r="Q29" i="48"/>
  <c r="Q30" i="48"/>
  <c r="Q31" i="48"/>
  <c r="Q32" i="48"/>
  <c r="Q33" i="48"/>
  <c r="Q2" i="48"/>
  <c r="P3" i="48"/>
  <c r="P4" i="48"/>
  <c r="P5" i="48"/>
  <c r="P6" i="48"/>
  <c r="P7" i="48"/>
  <c r="P8" i="48"/>
  <c r="P9" i="48"/>
  <c r="P10" i="48"/>
  <c r="P11" i="48"/>
  <c r="P12" i="48"/>
  <c r="P13" i="48"/>
  <c r="P14" i="48"/>
  <c r="P15" i="48"/>
  <c r="P16" i="48"/>
  <c r="P17" i="48"/>
  <c r="P18" i="48"/>
  <c r="P19" i="48"/>
  <c r="P20" i="48"/>
  <c r="P21" i="48"/>
  <c r="P22" i="48"/>
  <c r="P23" i="48"/>
  <c r="P24" i="48"/>
  <c r="P25" i="48"/>
  <c r="P26" i="48"/>
  <c r="P27" i="48"/>
  <c r="P28" i="48"/>
  <c r="P29" i="48"/>
  <c r="P30" i="48"/>
  <c r="P31" i="48"/>
  <c r="P32" i="48"/>
  <c r="P33" i="48"/>
  <c r="P2" i="48"/>
  <c r="O3" i="48"/>
  <c r="O4" i="48"/>
  <c r="O5" i="48"/>
  <c r="O6" i="48"/>
  <c r="O7" i="48"/>
  <c r="O8" i="48"/>
  <c r="O9" i="48"/>
  <c r="O10" i="48"/>
  <c r="O11" i="48"/>
  <c r="O12" i="48"/>
  <c r="O13" i="48"/>
  <c r="O14" i="48"/>
  <c r="O15" i="48"/>
  <c r="O16" i="48"/>
  <c r="O17" i="48"/>
  <c r="O18" i="48"/>
  <c r="O19" i="48"/>
  <c r="O20" i="48"/>
  <c r="O21" i="48"/>
  <c r="O22" i="48"/>
  <c r="O23" i="48"/>
  <c r="O24" i="48"/>
  <c r="O25" i="48"/>
  <c r="O26" i="48"/>
  <c r="O27" i="48"/>
  <c r="O28" i="48"/>
  <c r="O29" i="48"/>
  <c r="O30" i="48"/>
  <c r="O31" i="48"/>
  <c r="O32" i="48"/>
  <c r="O33" i="48"/>
  <c r="O2" i="48"/>
  <c r="N3" i="48"/>
  <c r="N4" i="48"/>
  <c r="N5" i="48"/>
  <c r="N6" i="48"/>
  <c r="N7" i="48"/>
  <c r="N8" i="48"/>
  <c r="N9" i="48"/>
  <c r="N10" i="48"/>
  <c r="N11" i="48"/>
  <c r="N12" i="48"/>
  <c r="N13" i="48"/>
  <c r="N14" i="48"/>
  <c r="N15" i="48"/>
  <c r="N16" i="48"/>
  <c r="N17" i="48"/>
  <c r="N18" i="48"/>
  <c r="N19" i="48"/>
  <c r="N20" i="48"/>
  <c r="N21" i="48"/>
  <c r="N22" i="48"/>
  <c r="N23" i="48"/>
  <c r="N24" i="48"/>
  <c r="N25" i="48"/>
  <c r="N26" i="48"/>
  <c r="N27" i="48"/>
  <c r="N28" i="48"/>
  <c r="N29" i="48"/>
  <c r="N30" i="48"/>
  <c r="N31" i="48"/>
  <c r="N32" i="48"/>
  <c r="N33" i="48"/>
  <c r="N2" i="48"/>
  <c r="M3" i="48"/>
  <c r="M4" i="48"/>
  <c r="M5" i="48"/>
  <c r="M6" i="48"/>
  <c r="M7" i="48"/>
  <c r="M8" i="48"/>
  <c r="M9" i="48"/>
  <c r="M10" i="48"/>
  <c r="M11" i="48"/>
  <c r="M12" i="48"/>
  <c r="M13" i="48"/>
  <c r="M14" i="48"/>
  <c r="M15" i="48"/>
  <c r="M16" i="48"/>
  <c r="M17" i="48"/>
  <c r="M18" i="48"/>
  <c r="M19" i="48"/>
  <c r="M20" i="48"/>
  <c r="M21" i="48"/>
  <c r="M22" i="48"/>
  <c r="M23" i="48"/>
  <c r="M24" i="48"/>
  <c r="M25" i="48"/>
  <c r="M26" i="48"/>
  <c r="M27" i="48"/>
  <c r="M28" i="48"/>
  <c r="M29" i="48"/>
  <c r="M30" i="48"/>
  <c r="M31" i="48"/>
  <c r="M32" i="48"/>
  <c r="M33" i="48"/>
  <c r="M2" i="48"/>
  <c r="K3" i="48"/>
  <c r="K4" i="48"/>
  <c r="K5" i="48"/>
  <c r="K6" i="48"/>
  <c r="K7" i="48"/>
  <c r="K8" i="48"/>
  <c r="K9" i="48"/>
  <c r="K10" i="48"/>
  <c r="K11" i="48"/>
  <c r="K12" i="48"/>
  <c r="K13" i="48"/>
  <c r="K14" i="48"/>
  <c r="K15" i="48"/>
  <c r="K16" i="48"/>
  <c r="K17" i="48"/>
  <c r="K18" i="48"/>
  <c r="K19" i="48"/>
  <c r="K20" i="48"/>
  <c r="K21" i="48"/>
  <c r="K22" i="48"/>
  <c r="K23" i="48"/>
  <c r="K24" i="48"/>
  <c r="K25" i="48"/>
  <c r="K26" i="48"/>
  <c r="K27" i="48"/>
  <c r="K28" i="48"/>
  <c r="K29" i="48"/>
  <c r="K30" i="48"/>
  <c r="K31" i="48"/>
  <c r="K32" i="48"/>
  <c r="K33" i="48"/>
  <c r="K2" i="48"/>
  <c r="J3" i="48"/>
  <c r="J4" i="48"/>
  <c r="J5" i="48"/>
  <c r="J6" i="48"/>
  <c r="J7" i="48"/>
  <c r="J8" i="48"/>
  <c r="J9" i="48"/>
  <c r="J10" i="48"/>
  <c r="J11" i="48"/>
  <c r="J12" i="48"/>
  <c r="J13" i="48"/>
  <c r="J14" i="48"/>
  <c r="J15" i="48"/>
  <c r="J16" i="48"/>
  <c r="J17" i="48"/>
  <c r="J18" i="48"/>
  <c r="J19" i="48"/>
  <c r="J20" i="48"/>
  <c r="J21" i="48"/>
  <c r="J22" i="48"/>
  <c r="J23" i="48"/>
  <c r="J24" i="48"/>
  <c r="J25" i="48"/>
  <c r="J26" i="48"/>
  <c r="J27" i="48"/>
  <c r="J28" i="48"/>
  <c r="J29" i="48"/>
  <c r="J30" i="48"/>
  <c r="J31" i="48"/>
  <c r="J32" i="48"/>
  <c r="J33" i="48"/>
  <c r="J2" i="48"/>
  <c r="I3" i="48"/>
  <c r="I4" i="48"/>
  <c r="I5" i="48"/>
  <c r="I6" i="48"/>
  <c r="I7" i="48"/>
  <c r="I8" i="48"/>
  <c r="I9" i="48"/>
  <c r="I10" i="48"/>
  <c r="I11" i="48"/>
  <c r="I12" i="48"/>
  <c r="I13" i="48"/>
  <c r="I14" i="48"/>
  <c r="I15" i="48"/>
  <c r="I16" i="48"/>
  <c r="I17" i="48"/>
  <c r="I18" i="48"/>
  <c r="I19" i="48"/>
  <c r="I20" i="48"/>
  <c r="I21" i="48"/>
  <c r="I22" i="48"/>
  <c r="I23" i="48"/>
  <c r="I24" i="48"/>
  <c r="I25" i="48"/>
  <c r="I26" i="48"/>
  <c r="I27" i="48"/>
  <c r="I28" i="48"/>
  <c r="I29" i="48"/>
  <c r="I30" i="48"/>
  <c r="I31" i="48"/>
  <c r="I32" i="48"/>
  <c r="I33" i="48"/>
  <c r="I2" i="48"/>
  <c r="H3" i="48"/>
  <c r="H4" i="48"/>
  <c r="H5" i="48"/>
  <c r="H6" i="48"/>
  <c r="H7" i="48"/>
  <c r="H8" i="48"/>
  <c r="H9" i="48"/>
  <c r="H10" i="48"/>
  <c r="H11" i="48"/>
  <c r="H12" i="48"/>
  <c r="H13" i="48"/>
  <c r="H14" i="48"/>
  <c r="H15" i="48"/>
  <c r="H16" i="48"/>
  <c r="H17" i="48"/>
  <c r="H18" i="48"/>
  <c r="H19" i="48"/>
  <c r="H20" i="48"/>
  <c r="H21" i="48"/>
  <c r="H22" i="48"/>
  <c r="H23" i="48"/>
  <c r="H24" i="48"/>
  <c r="H25" i="48"/>
  <c r="H26" i="48"/>
  <c r="H27" i="48"/>
  <c r="H28" i="48"/>
  <c r="H29" i="48"/>
  <c r="H30" i="48"/>
  <c r="H31" i="48"/>
  <c r="H32" i="48"/>
  <c r="H33" i="48"/>
  <c r="H2" i="48"/>
  <c r="G3" i="48"/>
  <c r="G4" i="48"/>
  <c r="G5" i="48"/>
  <c r="G6" i="48"/>
  <c r="G7" i="48"/>
  <c r="G8" i="48"/>
  <c r="G9" i="48"/>
  <c r="G10" i="48"/>
  <c r="G11" i="48"/>
  <c r="G12" i="48"/>
  <c r="G13" i="48"/>
  <c r="G14" i="48"/>
  <c r="G15" i="48"/>
  <c r="G16" i="48"/>
  <c r="G17" i="48"/>
  <c r="G18" i="48"/>
  <c r="G19" i="48"/>
  <c r="G20" i="48"/>
  <c r="G21" i="48"/>
  <c r="G22" i="48"/>
  <c r="G23" i="48"/>
  <c r="G24" i="48"/>
  <c r="G25" i="48"/>
  <c r="G26" i="48"/>
  <c r="G27" i="48"/>
  <c r="G28" i="48"/>
  <c r="G29" i="48"/>
  <c r="G30" i="48"/>
  <c r="G31" i="48"/>
  <c r="G32" i="48"/>
  <c r="G33" i="48"/>
  <c r="G2" i="48"/>
  <c r="F3" i="48"/>
  <c r="F4" i="48"/>
  <c r="F5" i="48"/>
  <c r="F6" i="48"/>
  <c r="F7" i="48"/>
  <c r="F8" i="48"/>
  <c r="F9" i="48"/>
  <c r="F10" i="48"/>
  <c r="F11" i="48"/>
  <c r="F12" i="48"/>
  <c r="F13" i="48"/>
  <c r="F14" i="48"/>
  <c r="F15" i="48"/>
  <c r="F16" i="48"/>
  <c r="F17" i="48"/>
  <c r="F18" i="48"/>
  <c r="F19" i="48"/>
  <c r="F20" i="48"/>
  <c r="F21" i="48"/>
  <c r="F22" i="48"/>
  <c r="F23" i="48"/>
  <c r="F24" i="48"/>
  <c r="F25" i="48"/>
  <c r="F26" i="48"/>
  <c r="F27" i="48"/>
  <c r="F28" i="48"/>
  <c r="F29" i="48"/>
  <c r="F30" i="48"/>
  <c r="F31" i="48"/>
  <c r="F32" i="48"/>
  <c r="F33" i="48"/>
  <c r="F2" i="48"/>
  <c r="E3" i="48"/>
  <c r="E4" i="48"/>
  <c r="E5" i="48"/>
  <c r="E6" i="48"/>
  <c r="E7" i="48"/>
  <c r="E8" i="48"/>
  <c r="E9" i="48"/>
  <c r="E10" i="48"/>
  <c r="E11" i="48"/>
  <c r="E12" i="48"/>
  <c r="E13" i="48"/>
  <c r="E14" i="48"/>
  <c r="E15" i="48"/>
  <c r="E16" i="48"/>
  <c r="E17" i="48"/>
  <c r="E18" i="48"/>
  <c r="E19" i="48"/>
  <c r="E20" i="48"/>
  <c r="E21" i="48"/>
  <c r="E22" i="48"/>
  <c r="E23" i="48"/>
  <c r="E24" i="48"/>
  <c r="E25" i="48"/>
  <c r="E26" i="48"/>
  <c r="E27" i="48"/>
  <c r="E28" i="48"/>
  <c r="E29" i="48"/>
  <c r="E30" i="48"/>
  <c r="E31" i="48"/>
  <c r="E32" i="48"/>
  <c r="E33" i="48"/>
  <c r="E2" i="48"/>
  <c r="D3" i="48"/>
  <c r="D4" i="48"/>
  <c r="D5" i="48"/>
  <c r="D6" i="48"/>
  <c r="D7" i="48"/>
  <c r="D8" i="48"/>
  <c r="D9" i="48"/>
  <c r="D10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2" i="48"/>
  <c r="C3" i="48"/>
  <c r="C4" i="48"/>
  <c r="C5" i="48"/>
  <c r="C6" i="48"/>
  <c r="C7" i="48"/>
  <c r="C8" i="48"/>
  <c r="C9" i="48"/>
  <c r="C10" i="48"/>
  <c r="C11" i="48"/>
  <c r="C12" i="48"/>
  <c r="C13" i="48"/>
  <c r="C14" i="48"/>
  <c r="C15" i="48"/>
  <c r="C16" i="48"/>
  <c r="C17" i="48"/>
  <c r="C18" i="48"/>
  <c r="C19" i="48"/>
  <c r="C20" i="48"/>
  <c r="C21" i="48"/>
  <c r="C22" i="48"/>
  <c r="C23" i="48"/>
  <c r="C24" i="48"/>
  <c r="C25" i="48"/>
  <c r="C26" i="48"/>
  <c r="C27" i="48"/>
  <c r="C28" i="48"/>
  <c r="C29" i="48"/>
  <c r="C30" i="48"/>
  <c r="C31" i="48"/>
  <c r="C32" i="48"/>
  <c r="C33" i="48"/>
  <c r="C2" i="48"/>
  <c r="B3" i="48"/>
  <c r="B4" i="48"/>
  <c r="B5" i="48"/>
  <c r="B6" i="48"/>
  <c r="B7" i="48"/>
  <c r="B8" i="48"/>
  <c r="B9" i="48"/>
  <c r="B10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2" i="48"/>
  <c r="W17" i="48" l="1"/>
  <c r="W31" i="48"/>
  <c r="W3" i="48"/>
  <c r="W29" i="48"/>
  <c r="W30" i="48"/>
  <c r="W33" i="48"/>
  <c r="W19" i="48"/>
  <c r="W5" i="48"/>
  <c r="W7" i="48"/>
  <c r="W6" i="48"/>
  <c r="W22" i="48"/>
  <c r="W20" i="48"/>
  <c r="W8" i="48"/>
  <c r="W2" i="48"/>
  <c r="W21" i="48"/>
  <c r="W26" i="48"/>
  <c r="W25" i="48"/>
  <c r="W11" i="48"/>
  <c r="W12" i="48"/>
  <c r="W10" i="48"/>
  <c r="W9" i="48"/>
  <c r="W24" i="48"/>
  <c r="W23" i="48"/>
  <c r="W14" i="48"/>
  <c r="W28" i="48"/>
  <c r="W27" i="48"/>
  <c r="W18" i="48"/>
  <c r="W32" i="48"/>
  <c r="W16" i="48"/>
  <c r="W15" i="48"/>
  <c r="W13" i="48"/>
  <c r="W4" i="48"/>
</calcChain>
</file>

<file path=xl/sharedStrings.xml><?xml version="1.0" encoding="utf-8"?>
<sst xmlns="http://schemas.openxmlformats.org/spreadsheetml/2006/main" count="835" uniqueCount="84">
  <si>
    <t>Status Type Summary</t>
  </si>
  <si>
    <t>TSA A</t>
  </si>
  <si>
    <t>TSA B</t>
  </si>
  <si>
    <t>TSA C</t>
  </si>
  <si>
    <t>TSA D</t>
  </si>
  <si>
    <t>TSA E</t>
  </si>
  <si>
    <t>TSA F</t>
  </si>
  <si>
    <t>TSA G</t>
  </si>
  <si>
    <t>TSA H</t>
  </si>
  <si>
    <t>TSA I</t>
  </si>
  <si>
    <t>TSA J</t>
  </si>
  <si>
    <t>TSA K</t>
  </si>
  <si>
    <t>TSA L</t>
  </si>
  <si>
    <t>TSA M</t>
  </si>
  <si>
    <t>TSA N</t>
  </si>
  <si>
    <t>TSA O</t>
  </si>
  <si>
    <t>TSA P/S</t>
  </si>
  <si>
    <t>TSA Q</t>
  </si>
  <si>
    <t>TSA R</t>
  </si>
  <si>
    <t>TSA T</t>
  </si>
  <si>
    <t>TSA U</t>
  </si>
  <si>
    <t>TSA V</t>
  </si>
  <si>
    <t>Statewide Total</t>
  </si>
  <si>
    <t>Census: Adult Hospital Beds</t>
  </si>
  <si>
    <t>Census: Pediatric Hospital Beds</t>
  </si>
  <si>
    <t>Census: Adult ICU Beds</t>
  </si>
  <si>
    <t>Census: Pediatric ICU Beds</t>
  </si>
  <si>
    <t>M/S M</t>
  </si>
  <si>
    <t>M/S NM</t>
  </si>
  <si>
    <t>Burn M</t>
  </si>
  <si>
    <t>Burn NM</t>
  </si>
  <si>
    <t>Adult ICU</t>
  </si>
  <si>
    <t>Pedi M/S M</t>
  </si>
  <si>
    <t>Pedi M/S NM</t>
  </si>
  <si>
    <t>NICU 1</t>
  </si>
  <si>
    <t>NICU 2</t>
  </si>
  <si>
    <t>NICU 3</t>
  </si>
  <si>
    <t>PICU</t>
  </si>
  <si>
    <t>Psych Ado F</t>
  </si>
  <si>
    <t>Psych Ado M</t>
  </si>
  <si>
    <t>Psych Adult F</t>
  </si>
  <si>
    <t>Psych Adult M</t>
  </si>
  <si>
    <t>Psych ChemDep F</t>
  </si>
  <si>
    <t>Psych ChemDep M</t>
  </si>
  <si>
    <t>Psych Child F</t>
  </si>
  <si>
    <t>Psych Child M</t>
  </si>
  <si>
    <t>Psych Older Adult F</t>
  </si>
  <si>
    <t>Psych Older Adult M</t>
  </si>
  <si>
    <t>Hospital Admissions last 24hrs</t>
  </si>
  <si>
    <t>Previous Day Deaths</t>
  </si>
  <si>
    <t>ER Visits last 24hrs - Total Number</t>
  </si>
  <si>
    <t>Available Adult Vents</t>
  </si>
  <si>
    <t>Available Pedi Vents</t>
  </si>
  <si>
    <t>Ventilators in Use - Adult</t>
  </si>
  <si>
    <t>Ventilators in Use - Pediatrics</t>
  </si>
  <si>
    <t>Total Facilities Notified</t>
  </si>
  <si>
    <t>Total Facilities Reported</t>
  </si>
  <si>
    <t>% Reported</t>
  </si>
  <si>
    <t xml:space="preserve"> Total</t>
  </si>
  <si>
    <t>Census: Pedi Hospital Beds</t>
  </si>
  <si>
    <t>Adult M/S M Vacant</t>
  </si>
  <si>
    <t>Adult M/S NM Vacant</t>
  </si>
  <si>
    <t>Burn M Vacant</t>
  </si>
  <si>
    <t>Burn NM Vacant</t>
  </si>
  <si>
    <t>Pediatric M/S M Vacant</t>
  </si>
  <si>
    <t>Pediatric M/S NM Vacant</t>
  </si>
  <si>
    <t>NICU 1 Vacant</t>
  </si>
  <si>
    <t>NICU 2 Vacant</t>
  </si>
  <si>
    <t>NICU 3 Vacant</t>
  </si>
  <si>
    <t>Psych Adolescent Female Vacant</t>
  </si>
  <si>
    <t>Psych Adolescent Male Vacant</t>
  </si>
  <si>
    <t>Psych Adult Female Vacant</t>
  </si>
  <si>
    <t>Psych Adult Male Vacant</t>
  </si>
  <si>
    <t>Psych ChemDep Female Vacant</t>
  </si>
  <si>
    <t>Psych ChemDep Male Vacant</t>
  </si>
  <si>
    <t>Psych Child Female Vacant</t>
  </si>
  <si>
    <t>Psych Child Male Vacant</t>
  </si>
  <si>
    <t>Psych Geriatric Female Vacant</t>
  </si>
  <si>
    <t>Psych Geriatric Male Vacant</t>
  </si>
  <si>
    <t>ER Visits last 24hrs</t>
  </si>
  <si>
    <t>Ventilators in Use - Pediatric</t>
  </si>
  <si>
    <t>Total</t>
  </si>
  <si>
    <t>Adult ICU Vacant</t>
  </si>
  <si>
    <t>PICU Vacant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</si>
</sst>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name val="Calibri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3" fontId="6" fillId="0" borderId="4" xfId="0" applyNumberFormat="1" applyFont="1" applyBorder="1"/>
    <xf numFmtId="0" fontId="4" fillId="0" borderId="1" xfId="0" applyFont="1" applyBorder="1"/>
    <xf numFmtId="0" fontId="0" fillId="0" borderId="7" xfId="0" applyBorder="1"/>
    <xf numFmtId="0" fontId="0" fillId="0" borderId="8" xfId="0" applyBorder="1"/>
    <xf numFmtId="3" fontId="6" fillId="0" borderId="5" xfId="0" applyNumberFormat="1" applyFont="1" applyBorder="1"/>
    <xf numFmtId="0" fontId="4" fillId="0" borderId="6" xfId="0" applyFont="1" applyBorder="1"/>
    <xf numFmtId="0" fontId="6" fillId="2" borderId="6" xfId="0" applyFont="1" applyFill="1" applyBorder="1" applyAlignment="1">
      <alignment horizontal="center" wrapText="1"/>
    </xf>
    <xf numFmtId="0" fontId="7" fillId="0" borderId="9" xfId="0" applyFont="1" applyBorder="1" applyAlignment="1">
      <alignment wrapText="1"/>
    </xf>
    <xf numFmtId="0" fontId="8" fillId="0" borderId="10" xfId="0" applyFont="1" applyBorder="1"/>
    <xf numFmtId="0" fontId="7" fillId="0" borderId="11" xfId="0" applyFont="1" applyBorder="1" applyAlignment="1">
      <alignment wrapText="1"/>
    </xf>
    <xf numFmtId="0" fontId="8" fillId="0" borderId="12" xfId="0" applyFont="1" applyBorder="1"/>
    <xf numFmtId="9" fontId="8" fillId="0" borderId="12" xfId="0" applyNumberFormat="1" applyFont="1" applyBorder="1"/>
    <xf numFmtId="22" fontId="2" fillId="0" borderId="0" xfId="0" applyNumberFormat="1" applyFont="1"/>
    <xf numFmtId="0" fontId="0" fillId="0" borderId="13" xfId="0" applyBorder="1"/>
    <xf numFmtId="0" fontId="7" fillId="0" borderId="9" xfId="0" applyFont="1" applyBorder="1"/>
    <xf numFmtId="0" fontId="7" fillId="0" borderId="11" xfId="0" applyFont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71278-850E-4033-BAC8-55D863F5D8E9}">
  <dimension ref="A1:W38"/>
  <sheetViews>
    <sheetView tabSelected="1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D40" sqref="D40"/>
    </sheetView>
  </sheetViews>
  <sheetFormatPr defaultRowHeight="14.5" x14ac:dyDescent="0.35"/>
  <cols>
    <col min="1" max="1" width="30.1796875" bestFit="1" customWidth="1"/>
    <col min="5" max="5" width="9.1796875" customWidth="1"/>
    <col min="23" max="23" width="10.1796875" customWidth="1"/>
  </cols>
  <sheetData>
    <row r="1" spans="1:23" ht="29" x14ac:dyDescent="0.35">
      <c r="A1" s="12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7" t="s">
        <v>22</v>
      </c>
    </row>
    <row r="2" spans="1:23" x14ac:dyDescent="0.35">
      <c r="A2" s="8" t="s">
        <v>23</v>
      </c>
      <c r="B2" s="13">
        <f>'Amarillo_TX_HCC-A_Summary'!B2</f>
        <v>225</v>
      </c>
      <c r="C2" s="13">
        <f>'Lubbock_TX_HCC-B_Summary'!B2</f>
        <v>673</v>
      </c>
      <c r="D2" s="13">
        <f>'Wichita Falls_TX_HCC-C_Summary'!B2</f>
        <v>297</v>
      </c>
      <c r="E2" s="13">
        <f>'Abilene_TX_HCC-D_Summary'!B2</f>
        <v>0</v>
      </c>
      <c r="F2" s="13">
        <f>'Dallas_TX_HCC-E_Summary'!B2</f>
        <v>9695</v>
      </c>
      <c r="G2" s="13">
        <f>'Texarkana_TX_HCC-F_Summary'!B2</f>
        <v>420</v>
      </c>
      <c r="H2" s="13">
        <f>'Tyler_TX_HCC-G_Summary'!B2</f>
        <v>1287</v>
      </c>
      <c r="I2" s="13">
        <f>'Lufkin_TX_HCC-H_Summary'!B2</f>
        <v>331</v>
      </c>
      <c r="J2" s="13">
        <f>'El Paso_TX_HCC-I_Summary'!B2</f>
        <v>1488</v>
      </c>
      <c r="K2" s="13">
        <f>'Odessa_TX_HCC-J_Summary'!B2</f>
        <v>543</v>
      </c>
      <c r="L2" s="13">
        <f>'San Angelo_TX_HCC-K_Summary'!B2</f>
        <v>331</v>
      </c>
      <c r="M2" s="13">
        <f>'Belton_TX_HCC-L_Summary'!B2</f>
        <v>794</v>
      </c>
      <c r="N2" s="13">
        <f>'Waco_TX_HCC-M_Summary'!B2</f>
        <v>215</v>
      </c>
      <c r="O2" s="13">
        <f>'Bryan_TX_HCC-N_Summary'!B2</f>
        <v>359</v>
      </c>
      <c r="P2" s="13">
        <f>'Cedar Park_TX_HCC-O_Summary'!B2</f>
        <v>2648</v>
      </c>
      <c r="Q2" s="13">
        <f>'San Antonio_TX_HCC-PS_Summary'!B2</f>
        <v>4268</v>
      </c>
      <c r="R2" s="13">
        <f>'Houston_TX_HCC-Q_Summary'!B2</f>
        <v>8935</v>
      </c>
      <c r="S2" s="13">
        <f>'Beaumont_TX_HCC-R_Summary'!B2</f>
        <v>897</v>
      </c>
      <c r="T2" s="13">
        <f>'Laredo_TX_HCC-T_Summary'!B2</f>
        <v>349</v>
      </c>
      <c r="U2" s="13">
        <f>'Corpus Christi_TX_HCC-U_Summary'!B2</f>
        <v>773</v>
      </c>
      <c r="V2" s="13">
        <f>'Harlingen_TX_HCC-V_Summary'!B2</f>
        <v>1646</v>
      </c>
      <c r="W2" s="11">
        <f>SUM(B2:V2)</f>
        <v>36174</v>
      </c>
    </row>
    <row r="3" spans="1:23" x14ac:dyDescent="0.35">
      <c r="A3" s="9" t="s">
        <v>24</v>
      </c>
      <c r="B3" s="13">
        <f>'Amarillo_TX_HCC-A_Summary'!B3</f>
        <v>4</v>
      </c>
      <c r="C3" s="13">
        <f>'Lubbock_TX_HCC-B_Summary'!B3</f>
        <v>45</v>
      </c>
      <c r="D3" s="13">
        <f>'Wichita Falls_TX_HCC-C_Summary'!B3</f>
        <v>26</v>
      </c>
      <c r="E3" s="13">
        <f>'Abilene_TX_HCC-D_Summary'!B3</f>
        <v>0</v>
      </c>
      <c r="F3" s="13">
        <f>'Dallas_TX_HCC-E_Summary'!B3</f>
        <v>566</v>
      </c>
      <c r="G3" s="13">
        <f>'Texarkana_TX_HCC-F_Summary'!B3</f>
        <v>24</v>
      </c>
      <c r="H3" s="13">
        <f>'Tyler_TX_HCC-G_Summary'!B3</f>
        <v>58</v>
      </c>
      <c r="I3" s="13">
        <f>'Lufkin_TX_HCC-H_Summary'!B3</f>
        <v>22</v>
      </c>
      <c r="J3" s="13">
        <f>'El Paso_TX_HCC-I_Summary'!B3</f>
        <v>148</v>
      </c>
      <c r="K3" s="13">
        <f>'Odessa_TX_HCC-J_Summary'!B3</f>
        <v>34</v>
      </c>
      <c r="L3" s="13">
        <f>'San Angelo_TX_HCC-K_Summary'!B3</f>
        <v>4</v>
      </c>
      <c r="M3" s="13">
        <f>'Belton_TX_HCC-L_Summary'!B3</f>
        <v>123</v>
      </c>
      <c r="N3" s="13">
        <f>'Waco_TX_HCC-M_Summary'!B3</f>
        <v>0</v>
      </c>
      <c r="O3" s="13">
        <f>'Bryan_TX_HCC-N_Summary'!B3</f>
        <v>1</v>
      </c>
      <c r="P3" s="13">
        <f>'Cedar Park_TX_HCC-O_Summary'!B3</f>
        <v>235</v>
      </c>
      <c r="Q3" s="13">
        <f>'San Antonio_TX_HCC-PS_Summary'!B3</f>
        <v>245</v>
      </c>
      <c r="R3" s="13">
        <f>'Houston_TX_HCC-Q_Summary'!B3</f>
        <v>1316</v>
      </c>
      <c r="S3" s="13">
        <f>'Beaumont_TX_HCC-R_Summary'!B3</f>
        <v>15</v>
      </c>
      <c r="T3" s="13">
        <f>'Laredo_TX_HCC-T_Summary'!B3</f>
        <v>1</v>
      </c>
      <c r="U3" s="13">
        <f>'Corpus Christi_TX_HCC-U_Summary'!B3</f>
        <v>207</v>
      </c>
      <c r="V3" s="13">
        <f>'Harlingen_TX_HCC-V_Summary'!B3</f>
        <v>134</v>
      </c>
      <c r="W3" s="11">
        <f t="shared" ref="W3:W33" si="0">SUM(B3:V3)</f>
        <v>3208</v>
      </c>
    </row>
    <row r="4" spans="1:23" x14ac:dyDescent="0.35">
      <c r="A4" s="9" t="s">
        <v>25</v>
      </c>
      <c r="B4" s="13">
        <f>'Amarillo_TX_HCC-A_Summary'!B4</f>
        <v>0</v>
      </c>
      <c r="C4" s="13">
        <f>'Lubbock_TX_HCC-B_Summary'!B4</f>
        <v>98</v>
      </c>
      <c r="D4" s="13">
        <f>'Wichita Falls_TX_HCC-C_Summary'!B4</f>
        <v>13</v>
      </c>
      <c r="E4" s="13">
        <f>'Abilene_TX_HCC-D_Summary'!B4</f>
        <v>0</v>
      </c>
      <c r="F4" s="13">
        <f>'Dallas_TX_HCC-E_Summary'!B4</f>
        <v>1278</v>
      </c>
      <c r="G4" s="13">
        <f>'Texarkana_TX_HCC-F_Summary'!B4</f>
        <v>57</v>
      </c>
      <c r="H4" s="13">
        <f>'Tyler_TX_HCC-G_Summary'!B4</f>
        <v>193</v>
      </c>
      <c r="I4" s="13">
        <f>'Lufkin_TX_HCC-H_Summary'!B4</f>
        <v>46</v>
      </c>
      <c r="J4" s="13">
        <f>'El Paso_TX_HCC-I_Summary'!B4</f>
        <v>214</v>
      </c>
      <c r="K4" s="13">
        <f>'Odessa_TX_HCC-J_Summary'!B4</f>
        <v>51</v>
      </c>
      <c r="L4" s="13">
        <f>'San Angelo_TX_HCC-K_Summary'!B4</f>
        <v>24</v>
      </c>
      <c r="M4" s="13">
        <f>'Belton_TX_HCC-L_Summary'!B4</f>
        <v>113</v>
      </c>
      <c r="N4" s="13">
        <f>'Waco_TX_HCC-M_Summary'!B4</f>
        <v>18</v>
      </c>
      <c r="O4" s="13">
        <f>'Bryan_TX_HCC-N_Summary'!B4</f>
        <v>40</v>
      </c>
      <c r="P4" s="13">
        <f>'Cedar Park_TX_HCC-O_Summary'!B4</f>
        <v>392</v>
      </c>
      <c r="Q4" s="13">
        <f>'San Antonio_TX_HCC-PS_Summary'!B4</f>
        <v>618</v>
      </c>
      <c r="R4" s="13">
        <f>'Houston_TX_HCC-Q_Summary'!B4</f>
        <v>1312</v>
      </c>
      <c r="S4" s="13">
        <f>'Beaumont_TX_HCC-R_Summary'!B4</f>
        <v>134</v>
      </c>
      <c r="T4" s="13">
        <f>'Laredo_TX_HCC-T_Summary'!B4</f>
        <v>12</v>
      </c>
      <c r="U4" s="13">
        <f>'Corpus Christi_TX_HCC-U_Summary'!B4</f>
        <v>115</v>
      </c>
      <c r="V4" s="13">
        <f>'Harlingen_TX_HCC-V_Summary'!B4</f>
        <v>177</v>
      </c>
      <c r="W4" s="11">
        <f t="shared" si="0"/>
        <v>4905</v>
      </c>
    </row>
    <row r="5" spans="1:23" x14ac:dyDescent="0.35">
      <c r="A5" s="9" t="s">
        <v>26</v>
      </c>
      <c r="B5" s="13">
        <f>'Amarillo_TX_HCC-A_Summary'!B5</f>
        <v>2</v>
      </c>
      <c r="C5" s="13">
        <f>'Lubbock_TX_HCC-B_Summary'!B5</f>
        <v>6</v>
      </c>
      <c r="D5" s="13">
        <f>'Wichita Falls_TX_HCC-C_Summary'!B5</f>
        <v>21</v>
      </c>
      <c r="E5" s="13">
        <f>'Abilene_TX_HCC-D_Summary'!B5</f>
        <v>0</v>
      </c>
      <c r="F5" s="13">
        <f>'Dallas_TX_HCC-E_Summary'!B5</f>
        <v>135</v>
      </c>
      <c r="G5" s="13">
        <f>'Texarkana_TX_HCC-F_Summary'!B5</f>
        <v>0</v>
      </c>
      <c r="H5" s="13">
        <f>'Tyler_TX_HCC-G_Summary'!B5</f>
        <v>7</v>
      </c>
      <c r="I5" s="13">
        <f>'Lufkin_TX_HCC-H_Summary'!B5</f>
        <v>3</v>
      </c>
      <c r="J5" s="13">
        <f>'El Paso_TX_HCC-I_Summary'!B5</f>
        <v>72</v>
      </c>
      <c r="K5" s="13">
        <f>'Odessa_TX_HCC-J_Summary'!B5</f>
        <v>0</v>
      </c>
      <c r="L5" s="13">
        <f>'San Angelo_TX_HCC-K_Summary'!B5</f>
        <v>0</v>
      </c>
      <c r="M5" s="13">
        <f>'Belton_TX_HCC-L_Summary'!B5</f>
        <v>59</v>
      </c>
      <c r="N5" s="13">
        <f>'Waco_TX_HCC-M_Summary'!B5</f>
        <v>1</v>
      </c>
      <c r="O5" s="13">
        <f>'Bryan_TX_HCC-N_Summary'!B5</f>
        <v>10</v>
      </c>
      <c r="P5" s="13">
        <f>'Cedar Park_TX_HCC-O_Summary'!B5</f>
        <v>135</v>
      </c>
      <c r="Q5" s="13">
        <f>'San Antonio_TX_HCC-PS_Summary'!B5</f>
        <v>204</v>
      </c>
      <c r="R5" s="13">
        <f>'Houston_TX_HCC-Q_Summary'!B5</f>
        <v>266</v>
      </c>
      <c r="S5" s="13">
        <f>'Beaumont_TX_HCC-R_Summary'!B5</f>
        <v>41</v>
      </c>
      <c r="T5" s="13">
        <f>'Laredo_TX_HCC-T_Summary'!B5</f>
        <v>0</v>
      </c>
      <c r="U5" s="13">
        <f>'Corpus Christi_TX_HCC-U_Summary'!B5</f>
        <v>38</v>
      </c>
      <c r="V5" s="13">
        <f>'Harlingen_TX_HCC-V_Summary'!B5</f>
        <v>48</v>
      </c>
      <c r="W5" s="11">
        <f t="shared" si="0"/>
        <v>1048</v>
      </c>
    </row>
    <row r="6" spans="1:23" x14ac:dyDescent="0.35">
      <c r="A6" s="9" t="s">
        <v>27</v>
      </c>
      <c r="B6" s="13">
        <f>'Amarillo_TX_HCC-A_Summary'!B6</f>
        <v>27</v>
      </c>
      <c r="C6" s="13">
        <f>'Lubbock_TX_HCC-B_Summary'!B6</f>
        <v>72</v>
      </c>
      <c r="D6" s="13">
        <f>'Wichita Falls_TX_HCC-C_Summary'!B6</f>
        <v>161</v>
      </c>
      <c r="E6" s="13">
        <f>'Abilene_TX_HCC-D_Summary'!B6</f>
        <v>0</v>
      </c>
      <c r="F6" s="13">
        <f>'Dallas_TX_HCC-E_Summary'!B6</f>
        <v>605</v>
      </c>
      <c r="G6" s="13">
        <f>'Texarkana_TX_HCC-F_Summary'!B6</f>
        <v>233</v>
      </c>
      <c r="H6" s="13">
        <f>'Tyler_TX_HCC-G_Summary'!B6</f>
        <v>335</v>
      </c>
      <c r="I6" s="13">
        <f>'Lufkin_TX_HCC-H_Summary'!B6</f>
        <v>17</v>
      </c>
      <c r="J6" s="13">
        <f>'El Paso_TX_HCC-I_Summary'!B6</f>
        <v>72</v>
      </c>
      <c r="K6" s="13">
        <f>'Odessa_TX_HCC-J_Summary'!B6</f>
        <v>249</v>
      </c>
      <c r="L6" s="13">
        <f>'San Angelo_TX_HCC-K_Summary'!B6</f>
        <v>8</v>
      </c>
      <c r="M6" s="13">
        <f>'Belton_TX_HCC-L_Summary'!B6</f>
        <v>485</v>
      </c>
      <c r="N6" s="13">
        <f>'Waco_TX_HCC-M_Summary'!B6</f>
        <v>21</v>
      </c>
      <c r="O6" s="13">
        <f>'Bryan_TX_HCC-N_Summary'!B6</f>
        <v>118</v>
      </c>
      <c r="P6" s="13">
        <f>'Cedar Park_TX_HCC-O_Summary'!B6</f>
        <v>870</v>
      </c>
      <c r="Q6" s="13">
        <f>'San Antonio_TX_HCC-PS_Summary'!B6</f>
        <v>241</v>
      </c>
      <c r="R6" s="13">
        <f>'Houston_TX_HCC-Q_Summary'!B6</f>
        <v>491</v>
      </c>
      <c r="S6" s="13">
        <f>'Beaumont_TX_HCC-R_Summary'!B6</f>
        <v>79</v>
      </c>
      <c r="T6" s="13">
        <f>'Laredo_TX_HCC-T_Summary'!B6</f>
        <v>7</v>
      </c>
      <c r="U6" s="13">
        <f>'Corpus Christi_TX_HCC-U_Summary'!B6</f>
        <v>121</v>
      </c>
      <c r="V6" s="13">
        <f>'Harlingen_TX_HCC-V_Summary'!B6</f>
        <v>121</v>
      </c>
      <c r="W6" s="11">
        <f t="shared" si="0"/>
        <v>4333</v>
      </c>
    </row>
    <row r="7" spans="1:23" x14ac:dyDescent="0.35">
      <c r="A7" s="9" t="s">
        <v>28</v>
      </c>
      <c r="B7" s="13">
        <f>'Amarillo_TX_HCC-A_Summary'!B7</f>
        <v>88</v>
      </c>
      <c r="C7" s="13">
        <f>'Lubbock_TX_HCC-B_Summary'!B7</f>
        <v>77</v>
      </c>
      <c r="D7" s="13">
        <f>'Wichita Falls_TX_HCC-C_Summary'!B7</f>
        <v>161</v>
      </c>
      <c r="E7" s="13">
        <f>'Abilene_TX_HCC-D_Summary'!B7</f>
        <v>0</v>
      </c>
      <c r="F7" s="13">
        <f>'Dallas_TX_HCC-E_Summary'!B7</f>
        <v>346</v>
      </c>
      <c r="G7" s="13">
        <f>'Texarkana_TX_HCC-F_Summary'!B7</f>
        <v>26</v>
      </c>
      <c r="H7" s="13">
        <f>'Tyler_TX_HCC-G_Summary'!B7</f>
        <v>37</v>
      </c>
      <c r="I7" s="13">
        <f>'Lufkin_TX_HCC-H_Summary'!B7</f>
        <v>27</v>
      </c>
      <c r="J7" s="13">
        <f>'El Paso_TX_HCC-I_Summary'!B7</f>
        <v>76</v>
      </c>
      <c r="K7" s="13">
        <f>'Odessa_TX_HCC-J_Summary'!B7</f>
        <v>175</v>
      </c>
      <c r="L7" s="13">
        <f>'San Angelo_TX_HCC-K_Summary'!B7</f>
        <v>4</v>
      </c>
      <c r="M7" s="13">
        <f>'Belton_TX_HCC-L_Summary'!B7</f>
        <v>46</v>
      </c>
      <c r="N7" s="13">
        <f>'Waco_TX_HCC-M_Summary'!B7</f>
        <v>20</v>
      </c>
      <c r="O7" s="13">
        <f>'Bryan_TX_HCC-N_Summary'!B7</f>
        <v>69</v>
      </c>
      <c r="P7" s="13">
        <f>'Cedar Park_TX_HCC-O_Summary'!B7</f>
        <v>234</v>
      </c>
      <c r="Q7" s="13">
        <f>'San Antonio_TX_HCC-PS_Summary'!B7</f>
        <v>111</v>
      </c>
      <c r="R7" s="13">
        <f>'Houston_TX_HCC-Q_Summary'!B7</f>
        <v>81</v>
      </c>
      <c r="S7" s="13">
        <f>'Beaumont_TX_HCC-R_Summary'!B7</f>
        <v>17</v>
      </c>
      <c r="T7" s="13">
        <f>'Laredo_TX_HCC-T_Summary'!B7</f>
        <v>7</v>
      </c>
      <c r="U7" s="13">
        <f>'Corpus Christi_TX_HCC-U_Summary'!B7</f>
        <v>45</v>
      </c>
      <c r="V7" s="13">
        <f>'Harlingen_TX_HCC-V_Summary'!B7</f>
        <v>63</v>
      </c>
      <c r="W7" s="11">
        <f t="shared" si="0"/>
        <v>1710</v>
      </c>
    </row>
    <row r="8" spans="1:23" x14ac:dyDescent="0.35">
      <c r="A8" s="9" t="s">
        <v>29</v>
      </c>
      <c r="B8" s="13">
        <f>'Amarillo_TX_HCC-A_Summary'!B8</f>
        <v>0</v>
      </c>
      <c r="C8" s="13">
        <f>'Lubbock_TX_HCC-B_Summary'!B8</f>
        <v>0</v>
      </c>
      <c r="D8" s="13">
        <f>'Wichita Falls_TX_HCC-C_Summary'!B8</f>
        <v>0</v>
      </c>
      <c r="E8" s="13">
        <f>'Abilene_TX_HCC-D_Summary'!B8</f>
        <v>0</v>
      </c>
      <c r="F8" s="13">
        <f>'Dallas_TX_HCC-E_Summary'!B8</f>
        <v>11</v>
      </c>
      <c r="G8" s="13">
        <f>'Texarkana_TX_HCC-F_Summary'!B8</f>
        <v>0</v>
      </c>
      <c r="H8" s="13">
        <f>'Tyler_TX_HCC-G_Summary'!B8</f>
        <v>0</v>
      </c>
      <c r="I8" s="13">
        <f>'Lufkin_TX_HCC-H_Summary'!B8</f>
        <v>0</v>
      </c>
      <c r="J8" s="13">
        <f>'El Paso_TX_HCC-I_Summary'!B8</f>
        <v>0</v>
      </c>
      <c r="K8" s="13">
        <f>'Odessa_TX_HCC-J_Summary'!B8</f>
        <v>0</v>
      </c>
      <c r="L8" s="13">
        <f>'San Angelo_TX_HCC-K_Summary'!B8</f>
        <v>0</v>
      </c>
      <c r="M8" s="13">
        <f>'Belton_TX_HCC-L_Summary'!B8</f>
        <v>0</v>
      </c>
      <c r="N8" s="13">
        <f>'Waco_TX_HCC-M_Summary'!B8</f>
        <v>0</v>
      </c>
      <c r="O8" s="13">
        <f>'Bryan_TX_HCC-N_Summary'!B8</f>
        <v>0</v>
      </c>
      <c r="P8" s="13">
        <f>'Cedar Park_TX_HCC-O_Summary'!B8</f>
        <v>2</v>
      </c>
      <c r="Q8" s="13">
        <f>'San Antonio_TX_HCC-PS_Summary'!B8</f>
        <v>1</v>
      </c>
      <c r="R8" s="13">
        <f>'Houston_TX_HCC-Q_Summary'!B8</f>
        <v>0</v>
      </c>
      <c r="S8" s="13">
        <f>'Beaumont_TX_HCC-R_Summary'!B8</f>
        <v>2</v>
      </c>
      <c r="T8" s="13">
        <f>'Laredo_TX_HCC-T_Summary'!B8</f>
        <v>0</v>
      </c>
      <c r="U8" s="13">
        <f>'Corpus Christi_TX_HCC-U_Summary'!B8</f>
        <v>0</v>
      </c>
      <c r="V8" s="13">
        <f>'Harlingen_TX_HCC-V_Summary'!B8</f>
        <v>0</v>
      </c>
      <c r="W8" s="11">
        <f t="shared" si="0"/>
        <v>16</v>
      </c>
    </row>
    <row r="9" spans="1:23" x14ac:dyDescent="0.35">
      <c r="A9" s="9" t="s">
        <v>30</v>
      </c>
      <c r="B9" s="13">
        <f>'Amarillo_TX_HCC-A_Summary'!B9</f>
        <v>0</v>
      </c>
      <c r="C9" s="13">
        <f>'Lubbock_TX_HCC-B_Summary'!B9</f>
        <v>0</v>
      </c>
      <c r="D9" s="13">
        <f>'Wichita Falls_TX_HCC-C_Summary'!B9</f>
        <v>0</v>
      </c>
      <c r="E9" s="13">
        <f>'Abilene_TX_HCC-D_Summary'!B9</f>
        <v>0</v>
      </c>
      <c r="F9" s="13">
        <f>'Dallas_TX_HCC-E_Summary'!B9</f>
        <v>0</v>
      </c>
      <c r="G9" s="13">
        <f>'Texarkana_TX_HCC-F_Summary'!B9</f>
        <v>0</v>
      </c>
      <c r="H9" s="13">
        <f>'Tyler_TX_HCC-G_Summary'!B9</f>
        <v>0</v>
      </c>
      <c r="I9" s="13">
        <f>'Lufkin_TX_HCC-H_Summary'!B9</f>
        <v>0</v>
      </c>
      <c r="J9" s="13">
        <f>'El Paso_TX_HCC-I_Summary'!B9</f>
        <v>0</v>
      </c>
      <c r="K9" s="13">
        <f>'Odessa_TX_HCC-J_Summary'!B9</f>
        <v>0</v>
      </c>
      <c r="L9" s="13">
        <f>'San Angelo_TX_HCC-K_Summary'!B9</f>
        <v>0</v>
      </c>
      <c r="M9" s="13">
        <f>'Belton_TX_HCC-L_Summary'!B9</f>
        <v>0</v>
      </c>
      <c r="N9" s="13">
        <f>'Waco_TX_HCC-M_Summary'!B9</f>
        <v>0</v>
      </c>
      <c r="O9" s="13">
        <f>'Bryan_TX_HCC-N_Summary'!B9</f>
        <v>0</v>
      </c>
      <c r="P9" s="13">
        <f>'Cedar Park_TX_HCC-O_Summary'!B9</f>
        <v>0</v>
      </c>
      <c r="Q9" s="13">
        <f>'San Antonio_TX_HCC-PS_Summary'!B9</f>
        <v>0</v>
      </c>
      <c r="R9" s="13">
        <f>'Houston_TX_HCC-Q_Summary'!B9</f>
        <v>0</v>
      </c>
      <c r="S9" s="13">
        <f>'Beaumont_TX_HCC-R_Summary'!B9</f>
        <v>0</v>
      </c>
      <c r="T9" s="13">
        <f>'Laredo_TX_HCC-T_Summary'!B9</f>
        <v>0</v>
      </c>
      <c r="U9" s="13">
        <f>'Corpus Christi_TX_HCC-U_Summary'!B9</f>
        <v>0</v>
      </c>
      <c r="V9" s="13">
        <f>'Harlingen_TX_HCC-V_Summary'!B9</f>
        <v>0</v>
      </c>
      <c r="W9" s="11">
        <f t="shared" si="0"/>
        <v>0</v>
      </c>
    </row>
    <row r="10" spans="1:23" x14ac:dyDescent="0.35">
      <c r="A10" s="9" t="s">
        <v>31</v>
      </c>
      <c r="B10" s="13">
        <f>'Amarillo_TX_HCC-A_Summary'!B10</f>
        <v>19</v>
      </c>
      <c r="C10" s="13">
        <f>'Lubbock_TX_HCC-B_Summary'!B10</f>
        <v>13</v>
      </c>
      <c r="D10" s="13">
        <f>'Wichita Falls_TX_HCC-C_Summary'!B10</f>
        <v>24</v>
      </c>
      <c r="E10" s="13">
        <f>'Abilene_TX_HCC-D_Summary'!B10</f>
        <v>0</v>
      </c>
      <c r="F10" s="13">
        <f>'Dallas_TX_HCC-E_Summary'!B10</f>
        <v>367</v>
      </c>
      <c r="G10" s="13">
        <f>'Texarkana_TX_HCC-F_Summary'!B10</f>
        <v>5</v>
      </c>
      <c r="H10" s="13">
        <f>'Tyler_TX_HCC-G_Summary'!B10</f>
        <v>38</v>
      </c>
      <c r="I10" s="13">
        <f>'Lufkin_TX_HCC-H_Summary'!B10</f>
        <v>8</v>
      </c>
      <c r="J10" s="13">
        <f>'El Paso_TX_HCC-I_Summary'!B10</f>
        <v>37</v>
      </c>
      <c r="K10" s="13">
        <f>'Odessa_TX_HCC-J_Summary'!B10</f>
        <v>20</v>
      </c>
      <c r="L10" s="13">
        <f>'San Angelo_TX_HCC-K_Summary'!B10</f>
        <v>24</v>
      </c>
      <c r="M10" s="13">
        <f>'Belton_TX_HCC-L_Summary'!B10</f>
        <v>107</v>
      </c>
      <c r="N10" s="13">
        <f>'Waco_TX_HCC-M_Summary'!B10</f>
        <v>3</v>
      </c>
      <c r="O10" s="13">
        <f>'Bryan_TX_HCC-N_Summary'!B10</f>
        <v>26</v>
      </c>
      <c r="P10" s="13">
        <f>'Cedar Park_TX_HCC-O_Summary'!B10</f>
        <v>185</v>
      </c>
      <c r="Q10" s="13">
        <f>'San Antonio_TX_HCC-PS_Summary'!B10</f>
        <v>121</v>
      </c>
      <c r="R10" s="13">
        <f>'Houston_TX_HCC-Q_Summary'!B10</f>
        <v>113</v>
      </c>
      <c r="S10" s="13">
        <f>'Beaumont_TX_HCC-R_Summary'!B10</f>
        <v>15</v>
      </c>
      <c r="T10" s="13">
        <f>'Laredo_TX_HCC-T_Summary'!B10</f>
        <v>13</v>
      </c>
      <c r="U10" s="13">
        <f>'Corpus Christi_TX_HCC-U_Summary'!B10</f>
        <v>39</v>
      </c>
      <c r="V10" s="13">
        <f>'Harlingen_TX_HCC-V_Summary'!B10</f>
        <v>61</v>
      </c>
      <c r="W10" s="11">
        <f t="shared" si="0"/>
        <v>1238</v>
      </c>
    </row>
    <row r="11" spans="1:23" x14ac:dyDescent="0.35">
      <c r="A11" s="9" t="s">
        <v>32</v>
      </c>
      <c r="B11" s="13">
        <f>'Amarillo_TX_HCC-A_Summary'!B11</f>
        <v>5</v>
      </c>
      <c r="C11" s="13">
        <f>'Lubbock_TX_HCC-B_Summary'!B11</f>
        <v>29</v>
      </c>
      <c r="D11" s="13">
        <f>'Wichita Falls_TX_HCC-C_Summary'!B11</f>
        <v>22</v>
      </c>
      <c r="E11" s="13">
        <f>'Abilene_TX_HCC-D_Summary'!B11</f>
        <v>0</v>
      </c>
      <c r="F11" s="13">
        <f>'Dallas_TX_HCC-E_Summary'!B11</f>
        <v>9</v>
      </c>
      <c r="G11" s="13">
        <f>'Texarkana_TX_HCC-F_Summary'!B11</f>
        <v>0</v>
      </c>
      <c r="H11" s="13">
        <f>'Tyler_TX_HCC-G_Summary'!B11</f>
        <v>14</v>
      </c>
      <c r="I11" s="13">
        <f>'Lufkin_TX_HCC-H_Summary'!B11</f>
        <v>6</v>
      </c>
      <c r="J11" s="13">
        <f>'El Paso_TX_HCC-I_Summary'!B11</f>
        <v>10</v>
      </c>
      <c r="K11" s="13">
        <f>'Odessa_TX_HCC-J_Summary'!B11</f>
        <v>4</v>
      </c>
      <c r="L11" s="13">
        <f>'San Angelo_TX_HCC-K_Summary'!B11</f>
        <v>13</v>
      </c>
      <c r="M11" s="13">
        <f>'Belton_TX_HCC-L_Summary'!B11</f>
        <v>0</v>
      </c>
      <c r="N11" s="13">
        <f>'Waco_TX_HCC-M_Summary'!B11</f>
        <v>1</v>
      </c>
      <c r="O11" s="13">
        <f>'Bryan_TX_HCC-N_Summary'!B11</f>
        <v>0</v>
      </c>
      <c r="P11" s="13">
        <f>'Cedar Park_TX_HCC-O_Summary'!B11</f>
        <v>39</v>
      </c>
      <c r="Q11" s="13">
        <f>'San Antonio_TX_HCC-PS_Summary'!B11</f>
        <v>45</v>
      </c>
      <c r="R11" s="13">
        <f>'Houston_TX_HCC-Q_Summary'!B11</f>
        <v>317</v>
      </c>
      <c r="S11" s="13">
        <f>'Beaumont_TX_HCC-R_Summary'!B11</f>
        <v>6</v>
      </c>
      <c r="T11" s="13">
        <f>'Laredo_TX_HCC-T_Summary'!B11</f>
        <v>0</v>
      </c>
      <c r="U11" s="13">
        <f>'Corpus Christi_TX_HCC-U_Summary'!B11</f>
        <v>2</v>
      </c>
      <c r="V11" s="13">
        <f>'Harlingen_TX_HCC-V_Summary'!B11</f>
        <v>15</v>
      </c>
      <c r="W11" s="11">
        <f t="shared" si="0"/>
        <v>537</v>
      </c>
    </row>
    <row r="12" spans="1:23" x14ac:dyDescent="0.35">
      <c r="A12" s="9" t="s">
        <v>33</v>
      </c>
      <c r="B12" s="13">
        <f>'Amarillo_TX_HCC-A_Summary'!B12</f>
        <v>25</v>
      </c>
      <c r="C12" s="13">
        <f>'Lubbock_TX_HCC-B_Summary'!B12</f>
        <v>54</v>
      </c>
      <c r="D12" s="13">
        <f>'Wichita Falls_TX_HCC-C_Summary'!B12</f>
        <v>22</v>
      </c>
      <c r="E12" s="13">
        <f>'Abilene_TX_HCC-D_Summary'!B12</f>
        <v>0</v>
      </c>
      <c r="F12" s="13">
        <f>'Dallas_TX_HCC-E_Summary'!B12</f>
        <v>23</v>
      </c>
      <c r="G12" s="13">
        <f>'Texarkana_TX_HCC-F_Summary'!B12</f>
        <v>9</v>
      </c>
      <c r="H12" s="13">
        <f>'Tyler_TX_HCC-G_Summary'!B12</f>
        <v>5</v>
      </c>
      <c r="I12" s="13">
        <f>'Lufkin_TX_HCC-H_Summary'!B12</f>
        <v>5</v>
      </c>
      <c r="J12" s="13">
        <f>'El Paso_TX_HCC-I_Summary'!B12</f>
        <v>7</v>
      </c>
      <c r="K12" s="13">
        <f>'Odessa_TX_HCC-J_Summary'!B12</f>
        <v>11</v>
      </c>
      <c r="L12" s="13">
        <f>'San Angelo_TX_HCC-K_Summary'!B12</f>
        <v>0</v>
      </c>
      <c r="M12" s="13">
        <f>'Belton_TX_HCC-L_Summary'!B12</f>
        <v>0</v>
      </c>
      <c r="N12" s="13">
        <f>'Waco_TX_HCC-M_Summary'!B12</f>
        <v>0</v>
      </c>
      <c r="O12" s="13">
        <f>'Bryan_TX_HCC-N_Summary'!B12</f>
        <v>3</v>
      </c>
      <c r="P12" s="13">
        <f>'Cedar Park_TX_HCC-O_Summary'!B12</f>
        <v>4</v>
      </c>
      <c r="Q12" s="13">
        <f>'San Antonio_TX_HCC-PS_Summary'!B12</f>
        <v>5</v>
      </c>
      <c r="R12" s="13">
        <f>'Houston_TX_HCC-Q_Summary'!B12</f>
        <v>14</v>
      </c>
      <c r="S12" s="13">
        <f>'Beaumont_TX_HCC-R_Summary'!B12</f>
        <v>3</v>
      </c>
      <c r="T12" s="13">
        <f>'Laredo_TX_HCC-T_Summary'!B12</f>
        <v>6</v>
      </c>
      <c r="U12" s="13">
        <f>'Corpus Christi_TX_HCC-U_Summary'!B12</f>
        <v>2</v>
      </c>
      <c r="V12" s="13">
        <f>'Harlingen_TX_HCC-V_Summary'!B12</f>
        <v>45</v>
      </c>
      <c r="W12" s="11">
        <f t="shared" si="0"/>
        <v>243</v>
      </c>
    </row>
    <row r="13" spans="1:23" x14ac:dyDescent="0.35">
      <c r="A13" s="9" t="s">
        <v>34</v>
      </c>
      <c r="B13" s="13">
        <f>'Amarillo_TX_HCC-A_Summary'!B13</f>
        <v>3</v>
      </c>
      <c r="C13" s="13">
        <f>'Lubbock_TX_HCC-B_Summary'!B13</f>
        <v>2</v>
      </c>
      <c r="D13" s="13">
        <f>'Wichita Falls_TX_HCC-C_Summary'!B13</f>
        <v>11</v>
      </c>
      <c r="E13" s="13">
        <f>'Abilene_TX_HCC-D_Summary'!B13</f>
        <v>0</v>
      </c>
      <c r="F13" s="13">
        <f>'Dallas_TX_HCC-E_Summary'!B13</f>
        <v>51</v>
      </c>
      <c r="G13" s="13">
        <f>'Texarkana_TX_HCC-F_Summary'!B13</f>
        <v>5</v>
      </c>
      <c r="H13" s="13">
        <f>'Tyler_TX_HCC-G_Summary'!B13</f>
        <v>28</v>
      </c>
      <c r="I13" s="13">
        <f>'Lufkin_TX_HCC-H_Summary'!B13</f>
        <v>9</v>
      </c>
      <c r="J13" s="13">
        <f>'El Paso_TX_HCC-I_Summary'!B13</f>
        <v>10</v>
      </c>
      <c r="K13" s="13">
        <f>'Odessa_TX_HCC-J_Summary'!B13</f>
        <v>39</v>
      </c>
      <c r="L13" s="13">
        <f>'San Angelo_TX_HCC-K_Summary'!B13</f>
        <v>0</v>
      </c>
      <c r="M13" s="13">
        <f>'Belton_TX_HCC-L_Summary'!B13</f>
        <v>53</v>
      </c>
      <c r="N13" s="13">
        <f>'Waco_TX_HCC-M_Summary'!B13</f>
        <v>18</v>
      </c>
      <c r="O13" s="13">
        <f>'Bryan_TX_HCC-N_Summary'!B13</f>
        <v>7</v>
      </c>
      <c r="P13" s="13">
        <f>'Cedar Park_TX_HCC-O_Summary'!B13</f>
        <v>77</v>
      </c>
      <c r="Q13" s="13">
        <f>'San Antonio_TX_HCC-PS_Summary'!B13</f>
        <v>6</v>
      </c>
      <c r="R13" s="13">
        <f>'Houston_TX_HCC-Q_Summary'!B13</f>
        <v>70</v>
      </c>
      <c r="S13" s="13">
        <f>'Beaumont_TX_HCC-R_Summary'!B13</f>
        <v>23</v>
      </c>
      <c r="T13" s="13">
        <f>'Laredo_TX_HCC-T_Summary'!B13</f>
        <v>0</v>
      </c>
      <c r="U13" s="13">
        <f>'Corpus Christi_TX_HCC-U_Summary'!B13</f>
        <v>12</v>
      </c>
      <c r="V13" s="13">
        <f>'Harlingen_TX_HCC-V_Summary'!B13</f>
        <v>53</v>
      </c>
      <c r="W13" s="11">
        <f t="shared" si="0"/>
        <v>477</v>
      </c>
    </row>
    <row r="14" spans="1:23" x14ac:dyDescent="0.35">
      <c r="A14" s="9" t="s">
        <v>35</v>
      </c>
      <c r="B14" s="13">
        <f>'Amarillo_TX_HCC-A_Summary'!B14</f>
        <v>0</v>
      </c>
      <c r="C14" s="13">
        <f>'Lubbock_TX_HCC-B_Summary'!B14</f>
        <v>13</v>
      </c>
      <c r="D14" s="13">
        <f>'Wichita Falls_TX_HCC-C_Summary'!B14</f>
        <v>2</v>
      </c>
      <c r="E14" s="13">
        <f>'Abilene_TX_HCC-D_Summary'!B14</f>
        <v>0</v>
      </c>
      <c r="F14" s="13">
        <f>'Dallas_TX_HCC-E_Summary'!B14</f>
        <v>42</v>
      </c>
      <c r="G14" s="13">
        <f>'Texarkana_TX_HCC-F_Summary'!B14</f>
        <v>1</v>
      </c>
      <c r="H14" s="13">
        <f>'Tyler_TX_HCC-G_Summary'!B14</f>
        <v>19</v>
      </c>
      <c r="I14" s="13">
        <f>'Lufkin_TX_HCC-H_Summary'!B14</f>
        <v>6</v>
      </c>
      <c r="J14" s="13">
        <f>'El Paso_TX_HCC-I_Summary'!B14</f>
        <v>57</v>
      </c>
      <c r="K14" s="13">
        <f>'Odessa_TX_HCC-J_Summary'!B14</f>
        <v>0</v>
      </c>
      <c r="L14" s="13">
        <f>'San Angelo_TX_HCC-K_Summary'!B14</f>
        <v>0</v>
      </c>
      <c r="M14" s="13">
        <f>'Belton_TX_HCC-L_Summary'!B14</f>
        <v>7</v>
      </c>
      <c r="N14" s="13">
        <f>'Waco_TX_HCC-M_Summary'!B14</f>
        <v>0</v>
      </c>
      <c r="O14" s="13">
        <f>'Bryan_TX_HCC-N_Summary'!B14</f>
        <v>4</v>
      </c>
      <c r="P14" s="13">
        <f>'Cedar Park_TX_HCC-O_Summary'!B14</f>
        <v>55</v>
      </c>
      <c r="Q14" s="13">
        <f>'San Antonio_TX_HCC-PS_Summary'!B14</f>
        <v>13</v>
      </c>
      <c r="R14" s="13">
        <f>'Houston_TX_HCC-Q_Summary'!B14</f>
        <v>97</v>
      </c>
      <c r="S14" s="13">
        <f>'Beaumont_TX_HCC-R_Summary'!B14</f>
        <v>9</v>
      </c>
      <c r="T14" s="13">
        <f>'Laredo_TX_HCC-T_Summary'!B14</f>
        <v>0</v>
      </c>
      <c r="U14" s="13">
        <f>'Corpus Christi_TX_HCC-U_Summary'!B14</f>
        <v>9</v>
      </c>
      <c r="V14" s="13">
        <f>'Harlingen_TX_HCC-V_Summary'!B14</f>
        <v>9</v>
      </c>
      <c r="W14" s="11">
        <f t="shared" si="0"/>
        <v>343</v>
      </c>
    </row>
    <row r="15" spans="1:23" x14ac:dyDescent="0.35">
      <c r="A15" s="9" t="s">
        <v>36</v>
      </c>
      <c r="B15" s="13">
        <f>'Amarillo_TX_HCC-A_Summary'!B15</f>
        <v>0</v>
      </c>
      <c r="C15" s="13">
        <f>'Lubbock_TX_HCC-B_Summary'!B15</f>
        <v>22</v>
      </c>
      <c r="D15" s="13">
        <f>'Wichita Falls_TX_HCC-C_Summary'!B15</f>
        <v>0</v>
      </c>
      <c r="E15" s="13">
        <f>'Abilene_TX_HCC-D_Summary'!B15</f>
        <v>0</v>
      </c>
      <c r="F15" s="13">
        <f>'Dallas_TX_HCC-E_Summary'!B15</f>
        <v>96</v>
      </c>
      <c r="G15" s="13">
        <f>'Texarkana_TX_HCC-F_Summary'!B15</f>
        <v>0</v>
      </c>
      <c r="H15" s="13">
        <f>'Tyler_TX_HCC-G_Summary'!B15</f>
        <v>23</v>
      </c>
      <c r="I15" s="13">
        <f>'Lufkin_TX_HCC-H_Summary'!B15</f>
        <v>5</v>
      </c>
      <c r="J15" s="13">
        <f>'El Paso_TX_HCC-I_Summary'!B15</f>
        <v>40</v>
      </c>
      <c r="K15" s="13">
        <f>'Odessa_TX_HCC-J_Summary'!B15</f>
        <v>0</v>
      </c>
      <c r="L15" s="13">
        <f>'San Angelo_TX_HCC-K_Summary'!B15</f>
        <v>0</v>
      </c>
      <c r="M15" s="13">
        <f>'Belton_TX_HCC-L_Summary'!B15</f>
        <v>6</v>
      </c>
      <c r="N15" s="13">
        <f>'Waco_TX_HCC-M_Summary'!B15</f>
        <v>0</v>
      </c>
      <c r="O15" s="13">
        <f>'Bryan_TX_HCC-N_Summary'!B15</f>
        <v>22</v>
      </c>
      <c r="P15" s="13">
        <f>'Cedar Park_TX_HCC-O_Summary'!B15</f>
        <v>4</v>
      </c>
      <c r="Q15" s="13">
        <f>'San Antonio_TX_HCC-PS_Summary'!B15</f>
        <v>130</v>
      </c>
      <c r="R15" s="13">
        <f>'Houston_TX_HCC-Q_Summary'!B15</f>
        <v>135</v>
      </c>
      <c r="S15" s="13">
        <f>'Beaumont_TX_HCC-R_Summary'!B15</f>
        <v>10</v>
      </c>
      <c r="T15" s="13">
        <f>'Laredo_TX_HCC-T_Summary'!B15</f>
        <v>0</v>
      </c>
      <c r="U15" s="13">
        <f>'Corpus Christi_TX_HCC-U_Summary'!B15</f>
        <v>9</v>
      </c>
      <c r="V15" s="13">
        <f>'Harlingen_TX_HCC-V_Summary'!B15</f>
        <v>57</v>
      </c>
      <c r="W15" s="11">
        <f t="shared" si="0"/>
        <v>559</v>
      </c>
    </row>
    <row r="16" spans="1:23" x14ac:dyDescent="0.35">
      <c r="A16" s="9" t="s">
        <v>37</v>
      </c>
      <c r="B16" s="13">
        <f>'Amarillo_TX_HCC-A_Summary'!B16</f>
        <v>11</v>
      </c>
      <c r="C16" s="13">
        <f>'Lubbock_TX_HCC-B_Summary'!B16</f>
        <v>12</v>
      </c>
      <c r="D16" s="13">
        <f>'Wichita Falls_TX_HCC-C_Summary'!B16</f>
        <v>0</v>
      </c>
      <c r="E16" s="13">
        <f>'Abilene_TX_HCC-D_Summary'!B16</f>
        <v>0</v>
      </c>
      <c r="F16" s="13">
        <f>'Dallas_TX_HCC-E_Summary'!B16</f>
        <v>164</v>
      </c>
      <c r="G16" s="13">
        <f>'Texarkana_TX_HCC-F_Summary'!B16</f>
        <v>0</v>
      </c>
      <c r="H16" s="13">
        <f>'Tyler_TX_HCC-G_Summary'!B16</f>
        <v>1</v>
      </c>
      <c r="I16" s="13">
        <f>'Lufkin_TX_HCC-H_Summary'!B16</f>
        <v>0</v>
      </c>
      <c r="J16" s="13">
        <f>'El Paso_TX_HCC-I_Summary'!B16</f>
        <v>14</v>
      </c>
      <c r="K16" s="13">
        <f>'Odessa_TX_HCC-J_Summary'!B16</f>
        <v>0</v>
      </c>
      <c r="L16" s="13">
        <f>'San Angelo_TX_HCC-K_Summary'!B16</f>
        <v>0</v>
      </c>
      <c r="M16" s="13">
        <f>'Belton_TX_HCC-L_Summary'!B16</f>
        <v>1</v>
      </c>
      <c r="N16" s="13">
        <f>'Waco_TX_HCC-M_Summary'!B16</f>
        <v>0</v>
      </c>
      <c r="O16" s="13">
        <f>'Bryan_TX_HCC-N_Summary'!B16</f>
        <v>0</v>
      </c>
      <c r="P16" s="13">
        <f>'Cedar Park_TX_HCC-O_Summary'!B16</f>
        <v>15</v>
      </c>
      <c r="Q16" s="13">
        <f>'San Antonio_TX_HCC-PS_Summary'!B16</f>
        <v>39</v>
      </c>
      <c r="R16" s="13">
        <f>'Houston_TX_HCC-Q_Summary'!B16</f>
        <v>94</v>
      </c>
      <c r="S16" s="13">
        <f>'Beaumont_TX_HCC-R_Summary'!B16</f>
        <v>2</v>
      </c>
      <c r="T16" s="13">
        <f>'Laredo_TX_HCC-T_Summary'!B16</f>
        <v>0</v>
      </c>
      <c r="U16" s="13">
        <f>'Corpus Christi_TX_HCC-U_Summary'!B16</f>
        <v>2</v>
      </c>
      <c r="V16" s="13">
        <f>'Harlingen_TX_HCC-V_Summary'!B16</f>
        <v>10</v>
      </c>
      <c r="W16" s="11">
        <f t="shared" si="0"/>
        <v>365</v>
      </c>
    </row>
    <row r="17" spans="1:23" x14ac:dyDescent="0.35">
      <c r="A17" s="9" t="s">
        <v>38</v>
      </c>
      <c r="B17" s="13">
        <f>'Amarillo_TX_HCC-A_Summary'!B17</f>
        <v>0</v>
      </c>
      <c r="C17" s="13">
        <f>'Lubbock_TX_HCC-B_Summary'!B17</f>
        <v>0</v>
      </c>
      <c r="D17" s="13">
        <f>'Wichita Falls_TX_HCC-C_Summary'!B17</f>
        <v>0</v>
      </c>
      <c r="E17" s="13">
        <f>'Abilene_TX_HCC-D_Summary'!B17</f>
        <v>0</v>
      </c>
      <c r="F17" s="13">
        <f>'Dallas_TX_HCC-E_Summary'!B17</f>
        <v>56</v>
      </c>
      <c r="G17" s="13">
        <f>'Texarkana_TX_HCC-F_Summary'!B17</f>
        <v>0</v>
      </c>
      <c r="H17" s="13">
        <f>'Tyler_TX_HCC-G_Summary'!B17</f>
        <v>0</v>
      </c>
      <c r="I17" s="13">
        <f>'Lufkin_TX_HCC-H_Summary'!B17</f>
        <v>0</v>
      </c>
      <c r="J17" s="13">
        <f>'El Paso_TX_HCC-I_Summary'!B17</f>
        <v>0</v>
      </c>
      <c r="K17" s="13">
        <f>'Odessa_TX_HCC-J_Summary'!B17</f>
        <v>0</v>
      </c>
      <c r="L17" s="13">
        <f>'San Angelo_TX_HCC-K_Summary'!B17</f>
        <v>0</v>
      </c>
      <c r="M17" s="13">
        <f>'Belton_TX_HCC-L_Summary'!B17</f>
        <v>0</v>
      </c>
      <c r="N17" s="13">
        <f>'Waco_TX_HCC-M_Summary'!B17</f>
        <v>0</v>
      </c>
      <c r="O17" s="13">
        <f>'Bryan_TX_HCC-N_Summary'!B17</f>
        <v>0</v>
      </c>
      <c r="P17" s="13">
        <f>'Cedar Park_TX_HCC-O_Summary'!B17</f>
        <v>1</v>
      </c>
      <c r="Q17" s="13">
        <f>'San Antonio_TX_HCC-PS_Summary'!B17</f>
        <v>0</v>
      </c>
      <c r="R17" s="13">
        <f>'Houston_TX_HCC-Q_Summary'!B17</f>
        <v>0</v>
      </c>
      <c r="S17" s="13">
        <f>'Beaumont_TX_HCC-R_Summary'!B17</f>
        <v>1</v>
      </c>
      <c r="T17" s="13">
        <f>'Laredo_TX_HCC-T_Summary'!B17</f>
        <v>0</v>
      </c>
      <c r="U17" s="13">
        <f>'Corpus Christi_TX_HCC-U_Summary'!B17</f>
        <v>0</v>
      </c>
      <c r="V17" s="13">
        <f>'Harlingen_TX_HCC-V_Summary'!B17</f>
        <v>0</v>
      </c>
      <c r="W17" s="11">
        <f t="shared" si="0"/>
        <v>58</v>
      </c>
    </row>
    <row r="18" spans="1:23" x14ac:dyDescent="0.35">
      <c r="A18" s="9" t="s">
        <v>39</v>
      </c>
      <c r="B18" s="13">
        <f>'Amarillo_TX_HCC-A_Summary'!B18</f>
        <v>0</v>
      </c>
      <c r="C18" s="13">
        <f>'Lubbock_TX_HCC-B_Summary'!B18</f>
        <v>0</v>
      </c>
      <c r="D18" s="13">
        <f>'Wichita Falls_TX_HCC-C_Summary'!B18</f>
        <v>0</v>
      </c>
      <c r="E18" s="13">
        <f>'Abilene_TX_HCC-D_Summary'!B18</f>
        <v>0</v>
      </c>
      <c r="F18" s="13">
        <f>'Dallas_TX_HCC-E_Summary'!B18</f>
        <v>56</v>
      </c>
      <c r="G18" s="13">
        <f>'Texarkana_TX_HCC-F_Summary'!B18</f>
        <v>0</v>
      </c>
      <c r="H18" s="13">
        <f>'Tyler_TX_HCC-G_Summary'!B18</f>
        <v>0</v>
      </c>
      <c r="I18" s="13">
        <f>'Lufkin_TX_HCC-H_Summary'!B18</f>
        <v>0</v>
      </c>
      <c r="J18" s="13">
        <f>'El Paso_TX_HCC-I_Summary'!B18</f>
        <v>0</v>
      </c>
      <c r="K18" s="13">
        <f>'Odessa_TX_HCC-J_Summary'!B18</f>
        <v>0</v>
      </c>
      <c r="L18" s="13">
        <f>'San Angelo_TX_HCC-K_Summary'!B18</f>
        <v>0</v>
      </c>
      <c r="M18" s="13">
        <f>'Belton_TX_HCC-L_Summary'!B18</f>
        <v>0</v>
      </c>
      <c r="N18" s="13">
        <f>'Waco_TX_HCC-M_Summary'!B18</f>
        <v>0</v>
      </c>
      <c r="O18" s="13">
        <f>'Bryan_TX_HCC-N_Summary'!B18</f>
        <v>0</v>
      </c>
      <c r="P18" s="13">
        <f>'Cedar Park_TX_HCC-O_Summary'!B18</f>
        <v>1</v>
      </c>
      <c r="Q18" s="13">
        <f>'San Antonio_TX_HCC-PS_Summary'!B18</f>
        <v>0</v>
      </c>
      <c r="R18" s="13">
        <f>'Houston_TX_HCC-Q_Summary'!B18</f>
        <v>0</v>
      </c>
      <c r="S18" s="13">
        <f>'Beaumont_TX_HCC-R_Summary'!B18</f>
        <v>1</v>
      </c>
      <c r="T18" s="13">
        <f>'Laredo_TX_HCC-T_Summary'!B18</f>
        <v>0</v>
      </c>
      <c r="U18" s="13">
        <f>'Corpus Christi_TX_HCC-U_Summary'!B18</f>
        <v>0</v>
      </c>
      <c r="V18" s="13">
        <f>'Harlingen_TX_HCC-V_Summary'!B18</f>
        <v>1</v>
      </c>
      <c r="W18" s="11">
        <f t="shared" si="0"/>
        <v>59</v>
      </c>
    </row>
    <row r="19" spans="1:23" x14ac:dyDescent="0.35">
      <c r="A19" s="9" t="s">
        <v>40</v>
      </c>
      <c r="B19" s="13">
        <f>'Amarillo_TX_HCC-A_Summary'!B19</f>
        <v>0</v>
      </c>
      <c r="C19" s="13">
        <f>'Lubbock_TX_HCC-B_Summary'!B19</f>
        <v>0</v>
      </c>
      <c r="D19" s="13">
        <f>'Wichita Falls_TX_HCC-C_Summary'!B19</f>
        <v>0</v>
      </c>
      <c r="E19" s="13">
        <f>'Abilene_TX_HCC-D_Summary'!B19</f>
        <v>0</v>
      </c>
      <c r="F19" s="13">
        <f>'Dallas_TX_HCC-E_Summary'!B19</f>
        <v>126</v>
      </c>
      <c r="G19" s="13">
        <f>'Texarkana_TX_HCC-F_Summary'!B19</f>
        <v>0</v>
      </c>
      <c r="H19" s="13">
        <f>'Tyler_TX_HCC-G_Summary'!B19</f>
        <v>0</v>
      </c>
      <c r="I19" s="13">
        <f>'Lufkin_TX_HCC-H_Summary'!B19</f>
        <v>0</v>
      </c>
      <c r="J19" s="13">
        <f>'El Paso_TX_HCC-I_Summary'!B19</f>
        <v>7</v>
      </c>
      <c r="K19" s="13">
        <f>'Odessa_TX_HCC-J_Summary'!B19</f>
        <v>7</v>
      </c>
      <c r="L19" s="13">
        <f>'San Angelo_TX_HCC-K_Summary'!B19</f>
        <v>0</v>
      </c>
      <c r="M19" s="13">
        <f>'Belton_TX_HCC-L_Summary'!B19</f>
        <v>19</v>
      </c>
      <c r="N19" s="13">
        <f>'Waco_TX_HCC-M_Summary'!B19</f>
        <v>0</v>
      </c>
      <c r="O19" s="13">
        <f>'Bryan_TX_HCC-N_Summary'!B19</f>
        <v>0</v>
      </c>
      <c r="P19" s="13">
        <f>'Cedar Park_TX_HCC-O_Summary'!B19</f>
        <v>0</v>
      </c>
      <c r="Q19" s="13">
        <f>'San Antonio_TX_HCC-PS_Summary'!B19</f>
        <v>6</v>
      </c>
      <c r="R19" s="13">
        <f>'Houston_TX_HCC-Q_Summary'!B19</f>
        <v>0</v>
      </c>
      <c r="S19" s="13">
        <f>'Beaumont_TX_HCC-R_Summary'!B19</f>
        <v>1</v>
      </c>
      <c r="T19" s="13">
        <f>'Laredo_TX_HCC-T_Summary'!B19</f>
        <v>0</v>
      </c>
      <c r="U19" s="13">
        <f>'Corpus Christi_TX_HCC-U_Summary'!B19</f>
        <v>1</v>
      </c>
      <c r="V19" s="13">
        <f>'Harlingen_TX_HCC-V_Summary'!B19</f>
        <v>0</v>
      </c>
      <c r="W19" s="11">
        <f t="shared" si="0"/>
        <v>167</v>
      </c>
    </row>
    <row r="20" spans="1:23" x14ac:dyDescent="0.35">
      <c r="A20" s="9" t="s">
        <v>41</v>
      </c>
      <c r="B20" s="13">
        <f>'Amarillo_TX_HCC-A_Summary'!B20</f>
        <v>0</v>
      </c>
      <c r="C20" s="13">
        <f>'Lubbock_TX_HCC-B_Summary'!B20</f>
        <v>0</v>
      </c>
      <c r="D20" s="13">
        <f>'Wichita Falls_TX_HCC-C_Summary'!B20</f>
        <v>0</v>
      </c>
      <c r="E20" s="13">
        <f>'Abilene_TX_HCC-D_Summary'!B20</f>
        <v>0</v>
      </c>
      <c r="F20" s="13">
        <f>'Dallas_TX_HCC-E_Summary'!B20</f>
        <v>131</v>
      </c>
      <c r="G20" s="13">
        <f>'Texarkana_TX_HCC-F_Summary'!B20</f>
        <v>0</v>
      </c>
      <c r="H20" s="13">
        <f>'Tyler_TX_HCC-G_Summary'!B20</f>
        <v>0</v>
      </c>
      <c r="I20" s="13">
        <f>'Lufkin_TX_HCC-H_Summary'!B20</f>
        <v>0</v>
      </c>
      <c r="J20" s="13">
        <f>'El Paso_TX_HCC-I_Summary'!B20</f>
        <v>7</v>
      </c>
      <c r="K20" s="13">
        <f>'Odessa_TX_HCC-J_Summary'!B20</f>
        <v>9</v>
      </c>
      <c r="L20" s="13">
        <f>'San Angelo_TX_HCC-K_Summary'!B20</f>
        <v>0</v>
      </c>
      <c r="M20" s="13">
        <f>'Belton_TX_HCC-L_Summary'!B20</f>
        <v>29</v>
      </c>
      <c r="N20" s="13">
        <f>'Waco_TX_HCC-M_Summary'!B20</f>
        <v>0</v>
      </c>
      <c r="O20" s="13">
        <f>'Bryan_TX_HCC-N_Summary'!B20</f>
        <v>0</v>
      </c>
      <c r="P20" s="13">
        <f>'Cedar Park_TX_HCC-O_Summary'!B20</f>
        <v>1</v>
      </c>
      <c r="Q20" s="13">
        <f>'San Antonio_TX_HCC-PS_Summary'!B20</f>
        <v>15</v>
      </c>
      <c r="R20" s="13">
        <f>'Houston_TX_HCC-Q_Summary'!B20</f>
        <v>0</v>
      </c>
      <c r="S20" s="13">
        <f>'Beaumont_TX_HCC-R_Summary'!B20</f>
        <v>1</v>
      </c>
      <c r="T20" s="13">
        <f>'Laredo_TX_HCC-T_Summary'!B20</f>
        <v>0</v>
      </c>
      <c r="U20" s="13">
        <f>'Corpus Christi_TX_HCC-U_Summary'!B20</f>
        <v>0</v>
      </c>
      <c r="V20" s="13">
        <f>'Harlingen_TX_HCC-V_Summary'!B20</f>
        <v>0</v>
      </c>
      <c r="W20" s="11">
        <f t="shared" si="0"/>
        <v>193</v>
      </c>
    </row>
    <row r="21" spans="1:23" x14ac:dyDescent="0.35">
      <c r="A21" s="9" t="s">
        <v>42</v>
      </c>
      <c r="B21" s="13">
        <f>'Amarillo_TX_HCC-A_Summary'!B21</f>
        <v>0</v>
      </c>
      <c r="C21" s="13">
        <f>'Lubbock_TX_HCC-B_Summary'!B21</f>
        <v>0</v>
      </c>
      <c r="D21" s="13">
        <f>'Wichita Falls_TX_HCC-C_Summary'!B21</f>
        <v>0</v>
      </c>
      <c r="E21" s="13">
        <f>'Abilene_TX_HCC-D_Summary'!B21</f>
        <v>0</v>
      </c>
      <c r="F21" s="13">
        <f>'Dallas_TX_HCC-E_Summary'!B21</f>
        <v>109</v>
      </c>
      <c r="G21" s="13">
        <f>'Texarkana_TX_HCC-F_Summary'!B21</f>
        <v>0</v>
      </c>
      <c r="H21" s="13">
        <f>'Tyler_TX_HCC-G_Summary'!B21</f>
        <v>0</v>
      </c>
      <c r="I21" s="13">
        <f>'Lufkin_TX_HCC-H_Summary'!B21</f>
        <v>0</v>
      </c>
      <c r="J21" s="13">
        <f>'El Paso_TX_HCC-I_Summary'!B21</f>
        <v>0</v>
      </c>
      <c r="K21" s="13">
        <f>'Odessa_TX_HCC-J_Summary'!B21</f>
        <v>0</v>
      </c>
      <c r="L21" s="13">
        <f>'San Angelo_TX_HCC-K_Summary'!B21</f>
        <v>0</v>
      </c>
      <c r="M21" s="13">
        <f>'Belton_TX_HCC-L_Summary'!B21</f>
        <v>0</v>
      </c>
      <c r="N21" s="13">
        <f>'Waco_TX_HCC-M_Summary'!B21</f>
        <v>0</v>
      </c>
      <c r="O21" s="13">
        <f>'Bryan_TX_HCC-N_Summary'!B21</f>
        <v>0</v>
      </c>
      <c r="P21" s="13">
        <f>'Cedar Park_TX_HCC-O_Summary'!B21</f>
        <v>0</v>
      </c>
      <c r="Q21" s="13">
        <f>'San Antonio_TX_HCC-PS_Summary'!B21</f>
        <v>0</v>
      </c>
      <c r="R21" s="13">
        <f>'Houston_TX_HCC-Q_Summary'!B21</f>
        <v>0</v>
      </c>
      <c r="S21" s="13">
        <f>'Beaumont_TX_HCC-R_Summary'!B21</f>
        <v>0</v>
      </c>
      <c r="T21" s="13">
        <f>'Laredo_TX_HCC-T_Summary'!B21</f>
        <v>0</v>
      </c>
      <c r="U21" s="13">
        <f>'Corpus Christi_TX_HCC-U_Summary'!B21</f>
        <v>0</v>
      </c>
      <c r="V21" s="13">
        <f>'Harlingen_TX_HCC-V_Summary'!B21</f>
        <v>0</v>
      </c>
      <c r="W21" s="11">
        <f t="shared" si="0"/>
        <v>109</v>
      </c>
    </row>
    <row r="22" spans="1:23" x14ac:dyDescent="0.35">
      <c r="A22" s="9" t="s">
        <v>43</v>
      </c>
      <c r="B22" s="13">
        <f>'Amarillo_TX_HCC-A_Summary'!B22</f>
        <v>0</v>
      </c>
      <c r="C22" s="13">
        <f>'Lubbock_TX_HCC-B_Summary'!B22</f>
        <v>0</v>
      </c>
      <c r="D22" s="13">
        <f>'Wichita Falls_TX_HCC-C_Summary'!B22</f>
        <v>0</v>
      </c>
      <c r="E22" s="13">
        <f>'Abilene_TX_HCC-D_Summary'!B22</f>
        <v>0</v>
      </c>
      <c r="F22" s="13">
        <f>'Dallas_TX_HCC-E_Summary'!B22</f>
        <v>109</v>
      </c>
      <c r="G22" s="13">
        <f>'Texarkana_TX_HCC-F_Summary'!B22</f>
        <v>0</v>
      </c>
      <c r="H22" s="13">
        <f>'Tyler_TX_HCC-G_Summary'!B22</f>
        <v>0</v>
      </c>
      <c r="I22" s="13">
        <f>'Lufkin_TX_HCC-H_Summary'!B22</f>
        <v>0</v>
      </c>
      <c r="J22" s="13">
        <f>'El Paso_TX_HCC-I_Summary'!B22</f>
        <v>0</v>
      </c>
      <c r="K22" s="13">
        <f>'Odessa_TX_HCC-J_Summary'!B22</f>
        <v>0</v>
      </c>
      <c r="L22" s="13">
        <f>'San Angelo_TX_HCC-K_Summary'!B22</f>
        <v>0</v>
      </c>
      <c r="M22" s="13">
        <f>'Belton_TX_HCC-L_Summary'!B22</f>
        <v>0</v>
      </c>
      <c r="N22" s="13">
        <f>'Waco_TX_HCC-M_Summary'!B22</f>
        <v>0</v>
      </c>
      <c r="O22" s="13">
        <f>'Bryan_TX_HCC-N_Summary'!B22</f>
        <v>0</v>
      </c>
      <c r="P22" s="13">
        <f>'Cedar Park_TX_HCC-O_Summary'!B22</f>
        <v>0</v>
      </c>
      <c r="Q22" s="13">
        <f>'San Antonio_TX_HCC-PS_Summary'!B22</f>
        <v>4</v>
      </c>
      <c r="R22" s="13">
        <f>'Houston_TX_HCC-Q_Summary'!B22</f>
        <v>0</v>
      </c>
      <c r="S22" s="13">
        <f>'Beaumont_TX_HCC-R_Summary'!B22</f>
        <v>0</v>
      </c>
      <c r="T22" s="13">
        <f>'Laredo_TX_HCC-T_Summary'!B22</f>
        <v>0</v>
      </c>
      <c r="U22" s="13">
        <f>'Corpus Christi_TX_HCC-U_Summary'!B22</f>
        <v>0</v>
      </c>
      <c r="V22" s="13">
        <f>'Harlingen_TX_HCC-V_Summary'!B22</f>
        <v>0</v>
      </c>
      <c r="W22" s="11">
        <f t="shared" si="0"/>
        <v>113</v>
      </c>
    </row>
    <row r="23" spans="1:23" x14ac:dyDescent="0.35">
      <c r="A23" s="9" t="s">
        <v>44</v>
      </c>
      <c r="B23" s="13">
        <f>'Amarillo_TX_HCC-A_Summary'!B23</f>
        <v>0</v>
      </c>
      <c r="C23" s="13">
        <f>'Lubbock_TX_HCC-B_Summary'!B23</f>
        <v>0</v>
      </c>
      <c r="D23" s="13">
        <f>'Wichita Falls_TX_HCC-C_Summary'!B23</f>
        <v>0</v>
      </c>
      <c r="E23" s="13">
        <f>'Abilene_TX_HCC-D_Summary'!B23</f>
        <v>0</v>
      </c>
      <c r="F23" s="13">
        <f>'Dallas_TX_HCC-E_Summary'!B23</f>
        <v>36</v>
      </c>
      <c r="G23" s="13">
        <f>'Texarkana_TX_HCC-F_Summary'!B23</f>
        <v>0</v>
      </c>
      <c r="H23" s="13">
        <f>'Tyler_TX_HCC-G_Summary'!B23</f>
        <v>0</v>
      </c>
      <c r="I23" s="13">
        <f>'Lufkin_TX_HCC-H_Summary'!B23</f>
        <v>0</v>
      </c>
      <c r="J23" s="13">
        <f>'El Paso_TX_HCC-I_Summary'!B23</f>
        <v>0</v>
      </c>
      <c r="K23" s="13">
        <f>'Odessa_TX_HCC-J_Summary'!B23</f>
        <v>0</v>
      </c>
      <c r="L23" s="13">
        <f>'San Angelo_TX_HCC-K_Summary'!B23</f>
        <v>0</v>
      </c>
      <c r="M23" s="13">
        <f>'Belton_TX_HCC-L_Summary'!B23</f>
        <v>7</v>
      </c>
      <c r="N23" s="13">
        <f>'Waco_TX_HCC-M_Summary'!B23</f>
        <v>0</v>
      </c>
      <c r="O23" s="13">
        <f>'Bryan_TX_HCC-N_Summary'!B23</f>
        <v>0</v>
      </c>
      <c r="P23" s="13">
        <f>'Cedar Park_TX_HCC-O_Summary'!B23</f>
        <v>0</v>
      </c>
      <c r="Q23" s="13">
        <f>'San Antonio_TX_HCC-PS_Summary'!B23</f>
        <v>0</v>
      </c>
      <c r="R23" s="13">
        <f>'Houston_TX_HCC-Q_Summary'!B23</f>
        <v>0</v>
      </c>
      <c r="S23" s="13">
        <f>'Beaumont_TX_HCC-R_Summary'!B23</f>
        <v>1</v>
      </c>
      <c r="T23" s="13">
        <f>'Laredo_TX_HCC-T_Summary'!B23</f>
        <v>0</v>
      </c>
      <c r="U23" s="13">
        <f>'Corpus Christi_TX_HCC-U_Summary'!B23</f>
        <v>0</v>
      </c>
      <c r="V23" s="13">
        <f>'Harlingen_TX_HCC-V_Summary'!B23</f>
        <v>3</v>
      </c>
      <c r="W23" s="11">
        <f t="shared" si="0"/>
        <v>47</v>
      </c>
    </row>
    <row r="24" spans="1:23" x14ac:dyDescent="0.35">
      <c r="A24" s="9" t="s">
        <v>45</v>
      </c>
      <c r="B24" s="13">
        <f>'Amarillo_TX_HCC-A_Summary'!B24</f>
        <v>0</v>
      </c>
      <c r="C24" s="13">
        <f>'Lubbock_TX_HCC-B_Summary'!B24</f>
        <v>0</v>
      </c>
      <c r="D24" s="13">
        <f>'Wichita Falls_TX_HCC-C_Summary'!B24</f>
        <v>0</v>
      </c>
      <c r="E24" s="13">
        <f>'Abilene_TX_HCC-D_Summary'!B24</f>
        <v>0</v>
      </c>
      <c r="F24" s="13">
        <f>'Dallas_TX_HCC-E_Summary'!B24</f>
        <v>36</v>
      </c>
      <c r="G24" s="13">
        <f>'Texarkana_TX_HCC-F_Summary'!B24</f>
        <v>0</v>
      </c>
      <c r="H24" s="13">
        <f>'Tyler_TX_HCC-G_Summary'!B24</f>
        <v>0</v>
      </c>
      <c r="I24" s="13">
        <f>'Lufkin_TX_HCC-H_Summary'!B24</f>
        <v>0</v>
      </c>
      <c r="J24" s="13">
        <f>'El Paso_TX_HCC-I_Summary'!B24</f>
        <v>0</v>
      </c>
      <c r="K24" s="13">
        <f>'Odessa_TX_HCC-J_Summary'!B24</f>
        <v>0</v>
      </c>
      <c r="L24" s="13">
        <f>'San Angelo_TX_HCC-K_Summary'!B24</f>
        <v>0</v>
      </c>
      <c r="M24" s="13">
        <f>'Belton_TX_HCC-L_Summary'!B24</f>
        <v>6</v>
      </c>
      <c r="N24" s="13">
        <f>'Waco_TX_HCC-M_Summary'!B24</f>
        <v>0</v>
      </c>
      <c r="O24" s="13">
        <f>'Bryan_TX_HCC-N_Summary'!B24</f>
        <v>0</v>
      </c>
      <c r="P24" s="13">
        <f>'Cedar Park_TX_HCC-O_Summary'!B24</f>
        <v>1</v>
      </c>
      <c r="Q24" s="13">
        <f>'San Antonio_TX_HCC-PS_Summary'!B24</f>
        <v>0</v>
      </c>
      <c r="R24" s="13">
        <f>'Houston_TX_HCC-Q_Summary'!B24</f>
        <v>0</v>
      </c>
      <c r="S24" s="13">
        <f>'Beaumont_TX_HCC-R_Summary'!B24</f>
        <v>0</v>
      </c>
      <c r="T24" s="13">
        <f>'Laredo_TX_HCC-T_Summary'!B24</f>
        <v>0</v>
      </c>
      <c r="U24" s="13">
        <f>'Corpus Christi_TX_HCC-U_Summary'!B24</f>
        <v>0</v>
      </c>
      <c r="V24" s="13">
        <f>'Harlingen_TX_HCC-V_Summary'!B24</f>
        <v>2</v>
      </c>
      <c r="W24" s="11">
        <f t="shared" si="0"/>
        <v>45</v>
      </c>
    </row>
    <row r="25" spans="1:23" x14ac:dyDescent="0.35">
      <c r="A25" s="9" t="s">
        <v>46</v>
      </c>
      <c r="B25" s="13">
        <f>'Amarillo_TX_HCC-A_Summary'!B25</f>
        <v>0</v>
      </c>
      <c r="C25" s="13">
        <f>'Lubbock_TX_HCC-B_Summary'!B25</f>
        <v>2</v>
      </c>
      <c r="D25" s="13">
        <f>'Wichita Falls_TX_HCC-C_Summary'!B25</f>
        <v>0</v>
      </c>
      <c r="E25" s="13">
        <f>'Abilene_TX_HCC-D_Summary'!B25</f>
        <v>0</v>
      </c>
      <c r="F25" s="13">
        <f>'Dallas_TX_HCC-E_Summary'!B25</f>
        <v>104</v>
      </c>
      <c r="G25" s="13">
        <f>'Texarkana_TX_HCC-F_Summary'!B25</f>
        <v>2</v>
      </c>
      <c r="H25" s="13">
        <f>'Tyler_TX_HCC-G_Summary'!B25</f>
        <v>0</v>
      </c>
      <c r="I25" s="13">
        <f>'Lufkin_TX_HCC-H_Summary'!B25</f>
        <v>0</v>
      </c>
      <c r="J25" s="13">
        <f>'El Paso_TX_HCC-I_Summary'!B25</f>
        <v>0</v>
      </c>
      <c r="K25" s="13">
        <f>'Odessa_TX_HCC-J_Summary'!B25</f>
        <v>0</v>
      </c>
      <c r="L25" s="13">
        <f>'San Angelo_TX_HCC-K_Summary'!B25</f>
        <v>0</v>
      </c>
      <c r="M25" s="13">
        <f>'Belton_TX_HCC-L_Summary'!B25</f>
        <v>0</v>
      </c>
      <c r="N25" s="13">
        <f>'Waco_TX_HCC-M_Summary'!B25</f>
        <v>0</v>
      </c>
      <c r="O25" s="13">
        <f>'Bryan_TX_HCC-N_Summary'!B25</f>
        <v>0</v>
      </c>
      <c r="P25" s="13">
        <f>'Cedar Park_TX_HCC-O_Summary'!B25</f>
        <v>0</v>
      </c>
      <c r="Q25" s="13">
        <f>'San Antonio_TX_HCC-PS_Summary'!B25</f>
        <v>0</v>
      </c>
      <c r="R25" s="13">
        <f>'Houston_TX_HCC-Q_Summary'!B25</f>
        <v>1</v>
      </c>
      <c r="S25" s="13">
        <f>'Beaumont_TX_HCC-R_Summary'!B25</f>
        <v>1</v>
      </c>
      <c r="T25" s="13">
        <f>'Laredo_TX_HCC-T_Summary'!B25</f>
        <v>0</v>
      </c>
      <c r="U25" s="13">
        <f>'Corpus Christi_TX_HCC-U_Summary'!B25</f>
        <v>0</v>
      </c>
      <c r="V25" s="13">
        <f>'Harlingen_TX_HCC-V_Summary'!B25</f>
        <v>1</v>
      </c>
      <c r="W25" s="11">
        <f t="shared" si="0"/>
        <v>111</v>
      </c>
    </row>
    <row r="26" spans="1:23" x14ac:dyDescent="0.35">
      <c r="A26" s="9" t="s">
        <v>47</v>
      </c>
      <c r="B26" s="13">
        <f>'Amarillo_TX_HCC-A_Summary'!B26</f>
        <v>0</v>
      </c>
      <c r="C26" s="13">
        <f>'Lubbock_TX_HCC-B_Summary'!B26</f>
        <v>2</v>
      </c>
      <c r="D26" s="13">
        <f>'Wichita Falls_TX_HCC-C_Summary'!B26</f>
        <v>0</v>
      </c>
      <c r="E26" s="13">
        <f>'Abilene_TX_HCC-D_Summary'!B26</f>
        <v>0</v>
      </c>
      <c r="F26" s="13">
        <f>'Dallas_TX_HCC-E_Summary'!B26</f>
        <v>106</v>
      </c>
      <c r="G26" s="13">
        <f>'Texarkana_TX_HCC-F_Summary'!B26</f>
        <v>3</v>
      </c>
      <c r="H26" s="13">
        <f>'Tyler_TX_HCC-G_Summary'!B26</f>
        <v>0</v>
      </c>
      <c r="I26" s="13">
        <f>'Lufkin_TX_HCC-H_Summary'!B26</f>
        <v>0</v>
      </c>
      <c r="J26" s="13">
        <f>'El Paso_TX_HCC-I_Summary'!B26</f>
        <v>0</v>
      </c>
      <c r="K26" s="13">
        <f>'Odessa_TX_HCC-J_Summary'!B26</f>
        <v>0</v>
      </c>
      <c r="L26" s="13">
        <f>'San Angelo_TX_HCC-K_Summary'!B26</f>
        <v>0</v>
      </c>
      <c r="M26" s="13">
        <f>'Belton_TX_HCC-L_Summary'!B26</f>
        <v>0</v>
      </c>
      <c r="N26" s="13">
        <f>'Waco_TX_HCC-M_Summary'!B26</f>
        <v>0</v>
      </c>
      <c r="O26" s="13">
        <f>'Bryan_TX_HCC-N_Summary'!B26</f>
        <v>0</v>
      </c>
      <c r="P26" s="13">
        <f>'Cedar Park_TX_HCC-O_Summary'!B26</f>
        <v>0</v>
      </c>
      <c r="Q26" s="13">
        <f>'San Antonio_TX_HCC-PS_Summary'!B26</f>
        <v>0</v>
      </c>
      <c r="R26" s="13">
        <f>'Houston_TX_HCC-Q_Summary'!B26</f>
        <v>1</v>
      </c>
      <c r="S26" s="13">
        <f>'Beaumont_TX_HCC-R_Summary'!B26</f>
        <v>3</v>
      </c>
      <c r="T26" s="13">
        <f>'Laredo_TX_HCC-T_Summary'!B26</f>
        <v>0</v>
      </c>
      <c r="U26" s="13">
        <f>'Corpus Christi_TX_HCC-U_Summary'!B26</f>
        <v>0</v>
      </c>
      <c r="V26" s="13">
        <f>'Harlingen_TX_HCC-V_Summary'!B26</f>
        <v>1</v>
      </c>
      <c r="W26" s="11">
        <f t="shared" si="0"/>
        <v>116</v>
      </c>
    </row>
    <row r="27" spans="1:23" x14ac:dyDescent="0.35">
      <c r="A27" s="9" t="s">
        <v>48</v>
      </c>
      <c r="B27" s="13">
        <f>'Amarillo_TX_HCC-A_Summary'!B27</f>
        <v>89</v>
      </c>
      <c r="C27" s="13">
        <f>'Lubbock_TX_HCC-B_Summary'!B27</f>
        <v>120</v>
      </c>
      <c r="D27" s="13">
        <f>'Wichita Falls_TX_HCC-C_Summary'!B27</f>
        <v>55</v>
      </c>
      <c r="E27" s="13">
        <f>'Abilene_TX_HCC-D_Summary'!B27</f>
        <v>0</v>
      </c>
      <c r="F27" s="13">
        <f>'Dallas_TX_HCC-E_Summary'!B27</f>
        <v>1805</v>
      </c>
      <c r="G27" s="13">
        <f>'Texarkana_TX_HCC-F_Summary'!B27</f>
        <v>126</v>
      </c>
      <c r="H27" s="13">
        <f>'Tyler_TX_HCC-G_Summary'!B27</f>
        <v>306</v>
      </c>
      <c r="I27" s="13">
        <f>'Lufkin_TX_HCC-H_Summary'!B27</f>
        <v>93</v>
      </c>
      <c r="J27" s="13">
        <f>'El Paso_TX_HCC-I_Summary'!B27</f>
        <v>222</v>
      </c>
      <c r="K27" s="13">
        <f>'Odessa_TX_HCC-J_Summary'!B27</f>
        <v>120</v>
      </c>
      <c r="L27" s="13">
        <f>'San Angelo_TX_HCC-K_Summary'!B27</f>
        <v>74</v>
      </c>
      <c r="M27" s="13">
        <f>'Belton_TX_HCC-L_Summary'!B27</f>
        <v>207</v>
      </c>
      <c r="N27" s="13">
        <f>'Waco_TX_HCC-M_Summary'!B27</f>
        <v>20</v>
      </c>
      <c r="O27" s="13">
        <f>'Bryan_TX_HCC-N_Summary'!B27</f>
        <v>79</v>
      </c>
      <c r="P27" s="13">
        <f>'Cedar Park_TX_HCC-O_Summary'!B27</f>
        <v>627</v>
      </c>
      <c r="Q27" s="13">
        <f>'San Antonio_TX_HCC-PS_Summary'!B27</f>
        <v>886</v>
      </c>
      <c r="R27" s="13">
        <f>'Houston_TX_HCC-Q_Summary'!B27</f>
        <v>1617</v>
      </c>
      <c r="S27" s="13">
        <f>'Beaumont_TX_HCC-R_Summary'!B27</f>
        <v>224</v>
      </c>
      <c r="T27" s="13">
        <f>'Laredo_TX_HCC-T_Summary'!B27</f>
        <v>58</v>
      </c>
      <c r="U27" s="13">
        <f>'Corpus Christi_TX_HCC-U_Summary'!B27</f>
        <v>206</v>
      </c>
      <c r="V27" s="13">
        <f>'Harlingen_TX_HCC-V_Summary'!B27</f>
        <v>344</v>
      </c>
      <c r="W27" s="11">
        <f t="shared" si="0"/>
        <v>7278</v>
      </c>
    </row>
    <row r="28" spans="1:23" x14ac:dyDescent="0.35">
      <c r="A28" s="9" t="s">
        <v>49</v>
      </c>
      <c r="B28" s="13">
        <f>'Amarillo_TX_HCC-A_Summary'!B28</f>
        <v>4</v>
      </c>
      <c r="C28" s="13">
        <f>'Lubbock_TX_HCC-B_Summary'!B28</f>
        <v>4</v>
      </c>
      <c r="D28" s="13">
        <f>'Wichita Falls_TX_HCC-C_Summary'!B28</f>
        <v>0</v>
      </c>
      <c r="E28" s="13">
        <f>'Abilene_TX_HCC-D_Summary'!B28</f>
        <v>0</v>
      </c>
      <c r="F28" s="13">
        <f>'Dallas_TX_HCC-E_Summary'!B28</f>
        <v>29</v>
      </c>
      <c r="G28" s="13">
        <f>'Texarkana_TX_HCC-F_Summary'!B28</f>
        <v>0</v>
      </c>
      <c r="H28" s="13">
        <f>'Tyler_TX_HCC-G_Summary'!B28</f>
        <v>0</v>
      </c>
      <c r="I28" s="13">
        <f>'Lufkin_TX_HCC-H_Summary'!B28</f>
        <v>2</v>
      </c>
      <c r="J28" s="13">
        <f>'El Paso_TX_HCC-I_Summary'!B28</f>
        <v>2</v>
      </c>
      <c r="K28" s="13">
        <f>'Odessa_TX_HCC-J_Summary'!B28</f>
        <v>4</v>
      </c>
      <c r="L28" s="13">
        <f>'San Angelo_TX_HCC-K_Summary'!B28</f>
        <v>2</v>
      </c>
      <c r="M28" s="13">
        <f>'Belton_TX_HCC-L_Summary'!B28</f>
        <v>4</v>
      </c>
      <c r="N28" s="13">
        <f>'Waco_TX_HCC-M_Summary'!B28</f>
        <v>1</v>
      </c>
      <c r="O28" s="13">
        <f>'Bryan_TX_HCC-N_Summary'!B28</f>
        <v>0</v>
      </c>
      <c r="P28" s="13">
        <f>'Cedar Park_TX_HCC-O_Summary'!B28</f>
        <v>3</v>
      </c>
      <c r="Q28" s="13">
        <f>'San Antonio_TX_HCC-PS_Summary'!B28</f>
        <v>4</v>
      </c>
      <c r="R28" s="13">
        <f>'Houston_TX_HCC-Q_Summary'!B28</f>
        <v>33</v>
      </c>
      <c r="S28" s="13">
        <f>'Beaumont_TX_HCC-R_Summary'!B28</f>
        <v>3</v>
      </c>
      <c r="T28" s="13">
        <f>'Laredo_TX_HCC-T_Summary'!B28</f>
        <v>0</v>
      </c>
      <c r="U28" s="13">
        <f>'Corpus Christi_TX_HCC-U_Summary'!B28</f>
        <v>2</v>
      </c>
      <c r="V28" s="13">
        <f>'Harlingen_TX_HCC-V_Summary'!B28</f>
        <v>6</v>
      </c>
      <c r="W28" s="11">
        <f t="shared" si="0"/>
        <v>103</v>
      </c>
    </row>
    <row r="29" spans="1:23" x14ac:dyDescent="0.35">
      <c r="A29" s="9" t="s">
        <v>50</v>
      </c>
      <c r="B29" s="13">
        <f>'Amarillo_TX_HCC-A_Summary'!B29</f>
        <v>290</v>
      </c>
      <c r="C29" s="13">
        <f>'Lubbock_TX_HCC-B_Summary'!B29</f>
        <v>286</v>
      </c>
      <c r="D29" s="13">
        <f>'Wichita Falls_TX_HCC-C_Summary'!B29</f>
        <v>322</v>
      </c>
      <c r="E29" s="13">
        <f>'Abilene_TX_HCC-D_Summary'!B29</f>
        <v>0</v>
      </c>
      <c r="F29" s="13">
        <f>'Dallas_TX_HCC-E_Summary'!B29</f>
        <v>7173</v>
      </c>
      <c r="G29" s="13">
        <f>'Texarkana_TX_HCC-F_Summary'!B29</f>
        <v>556</v>
      </c>
      <c r="H29" s="13">
        <f>'Tyler_TX_HCC-G_Summary'!B29</f>
        <v>1130</v>
      </c>
      <c r="I29" s="13">
        <f>'Lufkin_TX_HCC-H_Summary'!B29</f>
        <v>448</v>
      </c>
      <c r="J29" s="13">
        <f>'El Paso_TX_HCC-I_Summary'!B29</f>
        <v>1035</v>
      </c>
      <c r="K29" s="13">
        <f>'Odessa_TX_HCC-J_Summary'!B29</f>
        <v>648</v>
      </c>
      <c r="L29" s="13">
        <f>'San Angelo_TX_HCC-K_Summary'!B29</f>
        <v>223</v>
      </c>
      <c r="M29" s="13">
        <f>'Belton_TX_HCC-L_Summary'!B29</f>
        <v>151</v>
      </c>
      <c r="N29" s="13">
        <f>'Waco_TX_HCC-M_Summary'!B29</f>
        <v>73</v>
      </c>
      <c r="O29" s="13">
        <f>'Bryan_TX_HCC-N_Summary'!B29</f>
        <v>477</v>
      </c>
      <c r="P29" s="13">
        <f>'Cedar Park_TX_HCC-O_Summary'!B29</f>
        <v>2496</v>
      </c>
      <c r="Q29" s="13">
        <f>'San Antonio_TX_HCC-PS_Summary'!B29</f>
        <v>1312</v>
      </c>
      <c r="R29" s="13">
        <f>'Houston_TX_HCC-Q_Summary'!B29</f>
        <v>4486</v>
      </c>
      <c r="S29" s="13">
        <f>'Beaumont_TX_HCC-R_Summary'!B29</f>
        <v>829</v>
      </c>
      <c r="T29" s="13">
        <f>'Laredo_TX_HCC-T_Summary'!B29</f>
        <v>311</v>
      </c>
      <c r="U29" s="13">
        <f>'Corpus Christi_TX_HCC-U_Summary'!B29</f>
        <v>950</v>
      </c>
      <c r="V29" s="13">
        <f>'Harlingen_TX_HCC-V_Summary'!B29</f>
        <v>876</v>
      </c>
      <c r="W29" s="11">
        <f t="shared" si="0"/>
        <v>24072</v>
      </c>
    </row>
    <row r="30" spans="1:23" x14ac:dyDescent="0.35">
      <c r="A30" s="9" t="s">
        <v>51</v>
      </c>
      <c r="B30" s="13">
        <f>'Amarillo_TX_HCC-A_Summary'!B30</f>
        <v>40</v>
      </c>
      <c r="C30" s="13">
        <f>'Lubbock_TX_HCC-B_Summary'!B30</f>
        <v>83</v>
      </c>
      <c r="D30" s="13">
        <f>'Wichita Falls_TX_HCC-C_Summary'!B30</f>
        <v>28</v>
      </c>
      <c r="E30" s="13">
        <f>'Abilene_TX_HCC-D_Summary'!B30</f>
        <v>0</v>
      </c>
      <c r="F30" s="13">
        <f>'Dallas_TX_HCC-E_Summary'!B30</f>
        <v>845</v>
      </c>
      <c r="G30" s="13">
        <f>'Texarkana_TX_HCC-F_Summary'!B30</f>
        <v>50</v>
      </c>
      <c r="H30" s="13">
        <f>'Tyler_TX_HCC-G_Summary'!B30</f>
        <v>60</v>
      </c>
      <c r="I30" s="13">
        <f>'Lufkin_TX_HCC-H_Summary'!B30</f>
        <v>37</v>
      </c>
      <c r="J30" s="13">
        <f>'El Paso_TX_HCC-I_Summary'!B30</f>
        <v>103</v>
      </c>
      <c r="K30" s="13">
        <f>'Odessa_TX_HCC-J_Summary'!B30</f>
        <v>88</v>
      </c>
      <c r="L30" s="13">
        <f>'San Angelo_TX_HCC-K_Summary'!B30</f>
        <v>47</v>
      </c>
      <c r="M30" s="13">
        <f>'Belton_TX_HCC-L_Summary'!B30</f>
        <v>38</v>
      </c>
      <c r="N30" s="13">
        <f>'Waco_TX_HCC-M_Summary'!B30</f>
        <v>20</v>
      </c>
      <c r="O30" s="13">
        <f>'Bryan_TX_HCC-N_Summary'!B30</f>
        <v>51</v>
      </c>
      <c r="P30" s="13">
        <f>'Cedar Park_TX_HCC-O_Summary'!B30</f>
        <v>314</v>
      </c>
      <c r="Q30" s="13">
        <f>'San Antonio_TX_HCC-PS_Summary'!B30</f>
        <v>460</v>
      </c>
      <c r="R30" s="13">
        <f>'Houston_TX_HCC-Q_Summary'!B30</f>
        <v>637</v>
      </c>
      <c r="S30" s="13">
        <f>'Beaumont_TX_HCC-R_Summary'!B30</f>
        <v>90</v>
      </c>
      <c r="T30" s="13">
        <f>'Laredo_TX_HCC-T_Summary'!B30</f>
        <v>22</v>
      </c>
      <c r="U30" s="13">
        <f>'Corpus Christi_TX_HCC-U_Summary'!B30</f>
        <v>100</v>
      </c>
      <c r="V30" s="13">
        <f>'Harlingen_TX_HCC-V_Summary'!B30</f>
        <v>166</v>
      </c>
      <c r="W30" s="11">
        <f t="shared" si="0"/>
        <v>3279</v>
      </c>
    </row>
    <row r="31" spans="1:23" x14ac:dyDescent="0.35">
      <c r="A31" s="9" t="s">
        <v>52</v>
      </c>
      <c r="B31" s="13">
        <f>'Amarillo_TX_HCC-A_Summary'!B31</f>
        <v>9</v>
      </c>
      <c r="C31" s="13">
        <f>'Lubbock_TX_HCC-B_Summary'!B31</f>
        <v>17</v>
      </c>
      <c r="D31" s="13">
        <f>'Wichita Falls_TX_HCC-C_Summary'!B31</f>
        <v>4</v>
      </c>
      <c r="E31" s="13">
        <f>'Abilene_TX_HCC-D_Summary'!B31</f>
        <v>0</v>
      </c>
      <c r="F31" s="13">
        <f>'Dallas_TX_HCC-E_Summary'!B31</f>
        <v>355</v>
      </c>
      <c r="G31" s="13">
        <f>'Texarkana_TX_HCC-F_Summary'!B31</f>
        <v>21</v>
      </c>
      <c r="H31" s="13">
        <f>'Tyler_TX_HCC-G_Summary'!B31</f>
        <v>12</v>
      </c>
      <c r="I31" s="13">
        <f>'Lufkin_TX_HCC-H_Summary'!B31</f>
        <v>23</v>
      </c>
      <c r="J31" s="13">
        <f>'El Paso_TX_HCC-I_Summary'!B31</f>
        <v>42</v>
      </c>
      <c r="K31" s="13">
        <f>'Odessa_TX_HCC-J_Summary'!B31</f>
        <v>20</v>
      </c>
      <c r="L31" s="13">
        <f>'San Angelo_TX_HCC-K_Summary'!B31</f>
        <v>45</v>
      </c>
      <c r="M31" s="13">
        <f>'Belton_TX_HCC-L_Summary'!B31</f>
        <v>42</v>
      </c>
      <c r="N31" s="13">
        <f>'Waco_TX_HCC-M_Summary'!B31</f>
        <v>2</v>
      </c>
      <c r="O31" s="13">
        <f>'Bryan_TX_HCC-N_Summary'!B31</f>
        <v>15</v>
      </c>
      <c r="P31" s="13">
        <f>'Cedar Park_TX_HCC-O_Summary'!B31</f>
        <v>91</v>
      </c>
      <c r="Q31" s="13">
        <f>'San Antonio_TX_HCC-PS_Summary'!B31</f>
        <v>40</v>
      </c>
      <c r="R31" s="13">
        <f>'Houston_TX_HCC-Q_Summary'!B31</f>
        <v>123</v>
      </c>
      <c r="S31" s="13">
        <f>'Beaumont_TX_HCC-R_Summary'!B31</f>
        <v>34</v>
      </c>
      <c r="T31" s="13">
        <f>'Laredo_TX_HCC-T_Summary'!B31</f>
        <v>5</v>
      </c>
      <c r="U31" s="13">
        <f>'Corpus Christi_TX_HCC-U_Summary'!B31</f>
        <v>80</v>
      </c>
      <c r="V31" s="13">
        <f>'Harlingen_TX_HCC-V_Summary'!B31</f>
        <v>40</v>
      </c>
      <c r="W31" s="11">
        <f t="shared" si="0"/>
        <v>1020</v>
      </c>
    </row>
    <row r="32" spans="1:23" x14ac:dyDescent="0.35">
      <c r="A32" s="9" t="s">
        <v>53</v>
      </c>
      <c r="B32" s="13">
        <f>'Amarillo_TX_HCC-A_Summary'!B32</f>
        <v>13</v>
      </c>
      <c r="C32" s="13">
        <f>'Lubbock_TX_HCC-B_Summary'!B32</f>
        <v>14</v>
      </c>
      <c r="D32" s="13">
        <f>'Wichita Falls_TX_HCC-C_Summary'!B32</f>
        <v>7</v>
      </c>
      <c r="E32" s="13">
        <f>'Abilene_TX_HCC-D_Summary'!B32</f>
        <v>0</v>
      </c>
      <c r="F32" s="13">
        <f>'Dallas_TX_HCC-E_Summary'!B32</f>
        <v>347</v>
      </c>
      <c r="G32" s="13">
        <f>'Texarkana_TX_HCC-F_Summary'!B32</f>
        <v>39</v>
      </c>
      <c r="H32" s="13">
        <f>'Tyler_TX_HCC-G_Summary'!B32</f>
        <v>79</v>
      </c>
      <c r="I32" s="13">
        <f>'Lufkin_TX_HCC-H_Summary'!B32</f>
        <v>6</v>
      </c>
      <c r="J32" s="13">
        <f>'El Paso_TX_HCC-I_Summary'!B32</f>
        <v>46</v>
      </c>
      <c r="K32" s="13">
        <f>'Odessa_TX_HCC-J_Summary'!B32</f>
        <v>15</v>
      </c>
      <c r="L32" s="13">
        <f>'San Angelo_TX_HCC-K_Summary'!B32</f>
        <v>15</v>
      </c>
      <c r="M32" s="13">
        <f>'Belton_TX_HCC-L_Summary'!B32</f>
        <v>22</v>
      </c>
      <c r="N32" s="13">
        <f>'Waco_TX_HCC-M_Summary'!B32</f>
        <v>7</v>
      </c>
      <c r="O32" s="13">
        <f>'Bryan_TX_HCC-N_Summary'!B32</f>
        <v>10</v>
      </c>
      <c r="P32" s="13">
        <f>'Cedar Park_TX_HCC-O_Summary'!B32</f>
        <v>69</v>
      </c>
      <c r="Q32" s="13">
        <f>'San Antonio_TX_HCC-PS_Summary'!B32</f>
        <v>169</v>
      </c>
      <c r="R32" s="13">
        <f>'Houston_TX_HCC-Q_Summary'!B32</f>
        <v>292</v>
      </c>
      <c r="S32" s="13">
        <f>'Beaumont_TX_HCC-R_Summary'!B32</f>
        <v>48</v>
      </c>
      <c r="T32" s="13">
        <f>'Laredo_TX_HCC-T_Summary'!B32</f>
        <v>6</v>
      </c>
      <c r="U32" s="13">
        <f>'Corpus Christi_TX_HCC-U_Summary'!B32</f>
        <v>51</v>
      </c>
      <c r="V32" s="13">
        <f>'Harlingen_TX_HCC-V_Summary'!B32</f>
        <v>42</v>
      </c>
      <c r="W32" s="11">
        <f t="shared" si="0"/>
        <v>1297</v>
      </c>
    </row>
    <row r="33" spans="1:23" x14ac:dyDescent="0.35">
      <c r="A33" s="10" t="s">
        <v>54</v>
      </c>
      <c r="B33" s="14">
        <f>'Amarillo_TX_HCC-A_Summary'!B33</f>
        <v>6</v>
      </c>
      <c r="C33" s="14">
        <f>'Lubbock_TX_HCC-B_Summary'!B33</f>
        <v>1</v>
      </c>
      <c r="D33" s="14">
        <f>'Wichita Falls_TX_HCC-C_Summary'!B33</f>
        <v>0</v>
      </c>
      <c r="E33" s="14">
        <f>'Abilene_TX_HCC-D_Summary'!B33</f>
        <v>0</v>
      </c>
      <c r="F33" s="14">
        <f>'Dallas_TX_HCC-E_Summary'!B33</f>
        <v>87</v>
      </c>
      <c r="G33" s="14">
        <f>'Texarkana_TX_HCC-F_Summary'!B33</f>
        <v>0</v>
      </c>
      <c r="H33" s="14">
        <f>'Tyler_TX_HCC-G_Summary'!B33</f>
        <v>2</v>
      </c>
      <c r="I33" s="14">
        <f>'Lufkin_TX_HCC-H_Summary'!B33</f>
        <v>0</v>
      </c>
      <c r="J33" s="14">
        <f>'El Paso_TX_HCC-I_Summary'!B33</f>
        <v>14</v>
      </c>
      <c r="K33" s="14">
        <f>'Odessa_TX_HCC-J_Summary'!B33</f>
        <v>4</v>
      </c>
      <c r="L33" s="24">
        <f>'San Angelo_TX_HCC-K_Summary'!B33</f>
        <v>0</v>
      </c>
      <c r="M33" s="14">
        <f>'Belton_TX_HCC-L_Summary'!B33</f>
        <v>7</v>
      </c>
      <c r="N33" s="14">
        <f>'Waco_TX_HCC-M_Summary'!B33</f>
        <v>0</v>
      </c>
      <c r="O33" s="14">
        <f>'Bryan_TX_HCC-N_Summary'!B33</f>
        <v>0</v>
      </c>
      <c r="P33" s="14">
        <f>'Cedar Park_TX_HCC-O_Summary'!B33</f>
        <v>25</v>
      </c>
      <c r="Q33" s="14">
        <f>'San Antonio_TX_HCC-PS_Summary'!B33</f>
        <v>19</v>
      </c>
      <c r="R33" s="14">
        <f>'Houston_TX_HCC-Q_Summary'!B33</f>
        <v>10</v>
      </c>
      <c r="S33" s="14">
        <f>'Beaumont_TX_HCC-R_Summary'!B33</f>
        <v>2</v>
      </c>
      <c r="T33" s="14">
        <f>'Laredo_TX_HCC-T_Summary'!B33</f>
        <v>0</v>
      </c>
      <c r="U33" s="14">
        <f>'Corpus Christi_TX_HCC-U_Summary'!B33</f>
        <v>17</v>
      </c>
      <c r="V33" s="14">
        <f>'Harlingen_TX_HCC-V_Summary'!B33</f>
        <v>14</v>
      </c>
      <c r="W33" s="15">
        <f t="shared" si="0"/>
        <v>208</v>
      </c>
    </row>
    <row r="36" spans="1:23" x14ac:dyDescent="0.35">
      <c r="A36" s="18" t="s">
        <v>55</v>
      </c>
      <c r="B36" s="19">
        <v>526</v>
      </c>
    </row>
    <row r="37" spans="1:23" x14ac:dyDescent="0.35">
      <c r="A37" s="20" t="s">
        <v>56</v>
      </c>
      <c r="B37" s="21">
        <v>367</v>
      </c>
    </row>
    <row r="38" spans="1:23" x14ac:dyDescent="0.35">
      <c r="A38" s="20" t="s">
        <v>57</v>
      </c>
      <c r="B38" s="22">
        <f>B37/B36</f>
        <v>0.69771863117870725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8E53-62F1-4192-8574-A5A92C05251D}">
  <dimension ref="A1:B38"/>
  <sheetViews>
    <sheetView topLeftCell="A24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1" t="s">
        <v>0</v>
      </c>
      <c r="B1" s="6" t="s">
        <v>81</v>
      </c>
    </row>
    <row r="2" spans="1:2" x14ac:dyDescent="0.35">
      <c r="A2" s="2" t="s">
        <v>23</v>
      </c>
      <c r="B2" s="3">
        <v>1488</v>
      </c>
    </row>
    <row r="3" spans="1:2" x14ac:dyDescent="0.35">
      <c r="A3" s="2" t="s">
        <v>24</v>
      </c>
      <c r="B3" s="3">
        <v>148</v>
      </c>
    </row>
    <row r="4" spans="1:2" x14ac:dyDescent="0.35">
      <c r="A4" s="2" t="s">
        <v>25</v>
      </c>
      <c r="B4" s="3">
        <v>214</v>
      </c>
    </row>
    <row r="5" spans="1:2" x14ac:dyDescent="0.35">
      <c r="A5" s="2" t="s">
        <v>26</v>
      </c>
      <c r="B5" s="3">
        <v>72</v>
      </c>
    </row>
    <row r="6" spans="1:2" x14ac:dyDescent="0.35">
      <c r="A6" s="2" t="s">
        <v>27</v>
      </c>
      <c r="B6" s="3">
        <v>72</v>
      </c>
    </row>
    <row r="7" spans="1:2" x14ac:dyDescent="0.35">
      <c r="A7" s="2" t="s">
        <v>28</v>
      </c>
      <c r="B7" s="3">
        <v>76</v>
      </c>
    </row>
    <row r="8" spans="1:2" x14ac:dyDescent="0.35">
      <c r="A8" s="2" t="s">
        <v>29</v>
      </c>
      <c r="B8" s="3">
        <v>0</v>
      </c>
    </row>
    <row r="9" spans="1:2" x14ac:dyDescent="0.35">
      <c r="A9" s="2" t="s">
        <v>30</v>
      </c>
      <c r="B9" s="3">
        <v>0</v>
      </c>
    </row>
    <row r="10" spans="1:2" x14ac:dyDescent="0.35">
      <c r="A10" s="2" t="s">
        <v>31</v>
      </c>
      <c r="B10" s="3">
        <v>37</v>
      </c>
    </row>
    <row r="11" spans="1:2" x14ac:dyDescent="0.35">
      <c r="A11" s="2" t="s">
        <v>32</v>
      </c>
      <c r="B11" s="3">
        <v>10</v>
      </c>
    </row>
    <row r="12" spans="1:2" x14ac:dyDescent="0.35">
      <c r="A12" s="2" t="s">
        <v>33</v>
      </c>
      <c r="B12" s="3">
        <v>7</v>
      </c>
    </row>
    <row r="13" spans="1:2" x14ac:dyDescent="0.35">
      <c r="A13" s="2" t="s">
        <v>34</v>
      </c>
      <c r="B13" s="3">
        <v>10</v>
      </c>
    </row>
    <row r="14" spans="1:2" x14ac:dyDescent="0.35">
      <c r="A14" s="2" t="s">
        <v>35</v>
      </c>
      <c r="B14" s="3">
        <v>57</v>
      </c>
    </row>
    <row r="15" spans="1:2" x14ac:dyDescent="0.35">
      <c r="A15" s="2" t="s">
        <v>36</v>
      </c>
      <c r="B15" s="3">
        <v>40</v>
      </c>
    </row>
    <row r="16" spans="1:2" x14ac:dyDescent="0.35">
      <c r="A16" s="2" t="s">
        <v>37</v>
      </c>
      <c r="B16" s="3">
        <v>14</v>
      </c>
    </row>
    <row r="17" spans="1:2" x14ac:dyDescent="0.35">
      <c r="A17" s="2" t="s">
        <v>38</v>
      </c>
      <c r="B17" s="3">
        <v>0</v>
      </c>
    </row>
    <row r="18" spans="1:2" x14ac:dyDescent="0.35">
      <c r="A18" s="2" t="s">
        <v>39</v>
      </c>
      <c r="B18" s="3">
        <v>0</v>
      </c>
    </row>
    <row r="19" spans="1:2" x14ac:dyDescent="0.35">
      <c r="A19" s="2" t="s">
        <v>40</v>
      </c>
      <c r="B19" s="3">
        <v>7</v>
      </c>
    </row>
    <row r="20" spans="1:2" x14ac:dyDescent="0.35">
      <c r="A20" s="2" t="s">
        <v>41</v>
      </c>
      <c r="B20" s="3">
        <v>7</v>
      </c>
    </row>
    <row r="21" spans="1:2" x14ac:dyDescent="0.35">
      <c r="A21" s="2" t="s">
        <v>42</v>
      </c>
      <c r="B21" s="3">
        <v>0</v>
      </c>
    </row>
    <row r="22" spans="1:2" x14ac:dyDescent="0.35">
      <c r="A22" s="2" t="s">
        <v>43</v>
      </c>
      <c r="B22" s="3">
        <v>0</v>
      </c>
    </row>
    <row r="23" spans="1:2" x14ac:dyDescent="0.35">
      <c r="A23" s="2" t="s">
        <v>44</v>
      </c>
      <c r="B23" s="3">
        <v>0</v>
      </c>
    </row>
    <row r="24" spans="1:2" x14ac:dyDescent="0.35">
      <c r="A24" s="2" t="s">
        <v>45</v>
      </c>
      <c r="B24" s="3">
        <v>0</v>
      </c>
    </row>
    <row r="25" spans="1:2" x14ac:dyDescent="0.35">
      <c r="A25" s="2" t="s">
        <v>46</v>
      </c>
      <c r="B25" s="3">
        <v>0</v>
      </c>
    </row>
    <row r="26" spans="1:2" x14ac:dyDescent="0.35">
      <c r="A26" s="2" t="s">
        <v>47</v>
      </c>
      <c r="B26" s="3">
        <v>0</v>
      </c>
    </row>
    <row r="27" spans="1:2" x14ac:dyDescent="0.35">
      <c r="A27" s="2" t="s">
        <v>48</v>
      </c>
      <c r="B27" s="3">
        <v>222</v>
      </c>
    </row>
    <row r="28" spans="1:2" x14ac:dyDescent="0.35">
      <c r="A28" s="2" t="s">
        <v>49</v>
      </c>
      <c r="B28" s="3">
        <v>2</v>
      </c>
    </row>
    <row r="29" spans="1:2" x14ac:dyDescent="0.35">
      <c r="A29" s="2" t="s">
        <v>50</v>
      </c>
      <c r="B29" s="3">
        <v>1035</v>
      </c>
    </row>
    <row r="30" spans="1:2" x14ac:dyDescent="0.35">
      <c r="A30" s="2" t="s">
        <v>51</v>
      </c>
      <c r="B30" s="3">
        <v>103</v>
      </c>
    </row>
    <row r="31" spans="1:2" x14ac:dyDescent="0.35">
      <c r="A31" s="2" t="s">
        <v>52</v>
      </c>
      <c r="B31" s="3">
        <v>42</v>
      </c>
    </row>
    <row r="32" spans="1:2" x14ac:dyDescent="0.35">
      <c r="A32" s="2" t="s">
        <v>53</v>
      </c>
      <c r="B32" s="3">
        <v>46</v>
      </c>
    </row>
    <row r="33" spans="1:2" x14ac:dyDescent="0.35">
      <c r="A33" s="2" t="s">
        <v>54</v>
      </c>
      <c r="B33" s="3">
        <v>14</v>
      </c>
    </row>
    <row r="36" spans="1:2" x14ac:dyDescent="0.35">
      <c r="A36" s="25" t="s">
        <v>55</v>
      </c>
      <c r="B36" s="19">
        <v>13</v>
      </c>
    </row>
    <row r="37" spans="1:2" x14ac:dyDescent="0.35">
      <c r="A37" s="26" t="s">
        <v>56</v>
      </c>
      <c r="B37" s="21">
        <v>13</v>
      </c>
    </row>
    <row r="38" spans="1:2" x14ac:dyDescent="0.35">
      <c r="A38" s="26" t="s">
        <v>57</v>
      </c>
      <c r="B38" s="22">
        <f>B37/B36</f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C525-8146-4C44-8D07-30043EFA8304}">
  <dimension ref="A1:B38"/>
  <sheetViews>
    <sheetView topLeftCell="A31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4" t="s">
        <v>0</v>
      </c>
      <c r="B1" s="7" t="s">
        <v>81</v>
      </c>
    </row>
    <row r="2" spans="1:2" x14ac:dyDescent="0.35">
      <c r="A2" s="2" t="s">
        <v>23</v>
      </c>
      <c r="B2" s="3">
        <v>543</v>
      </c>
    </row>
    <row r="3" spans="1:2" x14ac:dyDescent="0.35">
      <c r="A3" s="2" t="s">
        <v>24</v>
      </c>
      <c r="B3" s="3">
        <v>34</v>
      </c>
    </row>
    <row r="4" spans="1:2" x14ac:dyDescent="0.35">
      <c r="A4" s="2" t="s">
        <v>25</v>
      </c>
      <c r="B4" s="3">
        <v>51</v>
      </c>
    </row>
    <row r="5" spans="1:2" x14ac:dyDescent="0.35">
      <c r="A5" s="2" t="s">
        <v>26</v>
      </c>
      <c r="B5" s="3">
        <v>0</v>
      </c>
    </row>
    <row r="6" spans="1:2" x14ac:dyDescent="0.35">
      <c r="A6" s="2" t="s">
        <v>27</v>
      </c>
      <c r="B6" s="3">
        <v>249</v>
      </c>
    </row>
    <row r="7" spans="1:2" x14ac:dyDescent="0.35">
      <c r="A7" s="2" t="s">
        <v>28</v>
      </c>
      <c r="B7" s="3">
        <v>175</v>
      </c>
    </row>
    <row r="8" spans="1:2" x14ac:dyDescent="0.35">
      <c r="A8" s="2" t="s">
        <v>29</v>
      </c>
      <c r="B8" s="3">
        <v>0</v>
      </c>
    </row>
    <row r="9" spans="1:2" x14ac:dyDescent="0.35">
      <c r="A9" s="2" t="s">
        <v>30</v>
      </c>
      <c r="B9" s="3">
        <v>0</v>
      </c>
    </row>
    <row r="10" spans="1:2" x14ac:dyDescent="0.35">
      <c r="A10" s="2" t="s">
        <v>31</v>
      </c>
      <c r="B10" s="3">
        <v>20</v>
      </c>
    </row>
    <row r="11" spans="1:2" x14ac:dyDescent="0.35">
      <c r="A11" s="2" t="s">
        <v>32</v>
      </c>
      <c r="B11" s="3">
        <v>4</v>
      </c>
    </row>
    <row r="12" spans="1:2" x14ac:dyDescent="0.35">
      <c r="A12" s="2" t="s">
        <v>33</v>
      </c>
      <c r="B12" s="3">
        <v>11</v>
      </c>
    </row>
    <row r="13" spans="1:2" x14ac:dyDescent="0.35">
      <c r="A13" s="2" t="s">
        <v>34</v>
      </c>
      <c r="B13" s="3">
        <v>39</v>
      </c>
    </row>
    <row r="14" spans="1:2" x14ac:dyDescent="0.35">
      <c r="A14" s="2" t="s">
        <v>35</v>
      </c>
      <c r="B14" s="3">
        <v>0</v>
      </c>
    </row>
    <row r="15" spans="1:2" x14ac:dyDescent="0.35">
      <c r="A15" s="2" t="s">
        <v>36</v>
      </c>
      <c r="B15" s="3">
        <v>0</v>
      </c>
    </row>
    <row r="16" spans="1:2" x14ac:dyDescent="0.35">
      <c r="A16" s="2" t="s">
        <v>37</v>
      </c>
      <c r="B16" s="3">
        <v>0</v>
      </c>
    </row>
    <row r="17" spans="1:2" x14ac:dyDescent="0.35">
      <c r="A17" s="2" t="s">
        <v>38</v>
      </c>
      <c r="B17" s="3">
        <v>0</v>
      </c>
    </row>
    <row r="18" spans="1:2" x14ac:dyDescent="0.35">
      <c r="A18" s="2" t="s">
        <v>39</v>
      </c>
      <c r="B18" s="3">
        <v>0</v>
      </c>
    </row>
    <row r="19" spans="1:2" x14ac:dyDescent="0.35">
      <c r="A19" s="2" t="s">
        <v>40</v>
      </c>
      <c r="B19" s="3">
        <v>7</v>
      </c>
    </row>
    <row r="20" spans="1:2" x14ac:dyDescent="0.35">
      <c r="A20" s="2" t="s">
        <v>41</v>
      </c>
      <c r="B20" s="3">
        <v>9</v>
      </c>
    </row>
    <row r="21" spans="1:2" x14ac:dyDescent="0.35">
      <c r="A21" s="2" t="s">
        <v>42</v>
      </c>
      <c r="B21" s="3">
        <v>0</v>
      </c>
    </row>
    <row r="22" spans="1:2" x14ac:dyDescent="0.35">
      <c r="A22" s="2" t="s">
        <v>43</v>
      </c>
      <c r="B22" s="3">
        <v>0</v>
      </c>
    </row>
    <row r="23" spans="1:2" x14ac:dyDescent="0.35">
      <c r="A23" s="2" t="s">
        <v>44</v>
      </c>
      <c r="B23" s="3">
        <v>0</v>
      </c>
    </row>
    <row r="24" spans="1:2" x14ac:dyDescent="0.35">
      <c r="A24" s="2" t="s">
        <v>45</v>
      </c>
      <c r="B24" s="3">
        <v>0</v>
      </c>
    </row>
    <row r="25" spans="1:2" x14ac:dyDescent="0.35">
      <c r="A25" s="2" t="s">
        <v>46</v>
      </c>
      <c r="B25" s="3">
        <v>0</v>
      </c>
    </row>
    <row r="26" spans="1:2" x14ac:dyDescent="0.35">
      <c r="A26" s="2" t="s">
        <v>47</v>
      </c>
      <c r="B26" s="3">
        <v>0</v>
      </c>
    </row>
    <row r="27" spans="1:2" x14ac:dyDescent="0.35">
      <c r="A27" s="2" t="s">
        <v>48</v>
      </c>
      <c r="B27" s="3">
        <v>120</v>
      </c>
    </row>
    <row r="28" spans="1:2" x14ac:dyDescent="0.35">
      <c r="A28" s="2" t="s">
        <v>49</v>
      </c>
      <c r="B28" s="3">
        <v>4</v>
      </c>
    </row>
    <row r="29" spans="1:2" x14ac:dyDescent="0.35">
      <c r="A29" s="2" t="s">
        <v>50</v>
      </c>
      <c r="B29" s="3">
        <v>648</v>
      </c>
    </row>
    <row r="30" spans="1:2" x14ac:dyDescent="0.35">
      <c r="A30" s="2" t="s">
        <v>51</v>
      </c>
      <c r="B30" s="3">
        <v>88</v>
      </c>
    </row>
    <row r="31" spans="1:2" x14ac:dyDescent="0.35">
      <c r="A31" s="2" t="s">
        <v>52</v>
      </c>
      <c r="B31" s="3">
        <v>20</v>
      </c>
    </row>
    <row r="32" spans="1:2" x14ac:dyDescent="0.35">
      <c r="A32" s="2" t="s">
        <v>53</v>
      </c>
      <c r="B32" s="3">
        <v>15</v>
      </c>
    </row>
    <row r="33" spans="1:2" x14ac:dyDescent="0.35">
      <c r="A33" s="2" t="s">
        <v>54</v>
      </c>
      <c r="B33" s="3">
        <v>4</v>
      </c>
    </row>
    <row r="36" spans="1:2" x14ac:dyDescent="0.35">
      <c r="A36" s="25" t="s">
        <v>55</v>
      </c>
      <c r="B36" s="19">
        <v>15</v>
      </c>
    </row>
    <row r="37" spans="1:2" x14ac:dyDescent="0.35">
      <c r="A37" s="26" t="s">
        <v>56</v>
      </c>
      <c r="B37" s="21">
        <v>15</v>
      </c>
    </row>
    <row r="38" spans="1:2" x14ac:dyDescent="0.35">
      <c r="A38" s="26" t="s">
        <v>57</v>
      </c>
      <c r="B38" s="22">
        <f>B37/B36</f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8F9C-181C-4D14-94DA-1FB88CBE0C4C}">
  <dimension ref="A1:AK38"/>
  <sheetViews>
    <sheetView topLeftCell="A28" workbookViewId="0">
      <selection activeCell="A36" sqref="A36:B38"/>
    </sheetView>
  </sheetViews>
  <sheetFormatPr defaultColWidth="9.1796875" defaultRowHeight="15" customHeight="1" x14ac:dyDescent="0.35"/>
  <cols>
    <col min="1" max="1" width="31.7265625" bestFit="1" customWidth="1"/>
    <col min="2" max="2" width="5.7265625" bestFit="1" customWidth="1"/>
    <col min="3" max="3" width="26" bestFit="1" customWidth="1"/>
    <col min="4" max="4" width="29.1796875" bestFit="1" customWidth="1"/>
    <col min="5" max="5" width="21.7265625" bestFit="1" customWidth="1"/>
    <col min="6" max="6" width="24.81640625" bestFit="1" customWidth="1"/>
    <col min="7" max="7" width="6.453125" bestFit="1" customWidth="1"/>
    <col min="8" max="8" width="7.7265625" bestFit="1" customWidth="1"/>
    <col min="9" max="9" width="7.453125" bestFit="1" customWidth="1"/>
    <col min="10" max="10" width="8.54296875" bestFit="1" customWidth="1"/>
    <col min="11" max="11" width="9.453125" bestFit="1" customWidth="1"/>
    <col min="12" max="12" width="10.81640625" bestFit="1" customWidth="1"/>
    <col min="13" max="13" width="12.1796875" bestFit="1" customWidth="1"/>
    <col min="14" max="16" width="7" bestFit="1" customWidth="1"/>
    <col min="17" max="17" width="5.1796875" bestFit="1" customWidth="1"/>
    <col min="18" max="18" width="11.7265625" bestFit="1" customWidth="1"/>
    <col min="19" max="19" width="12.26953125" bestFit="1" customWidth="1"/>
    <col min="20" max="20" width="13.1796875" bestFit="1" customWidth="1"/>
    <col min="21" max="21" width="16.81640625" bestFit="1" customWidth="1"/>
    <col min="22" max="22" width="12.81640625" bestFit="1" customWidth="1"/>
    <col min="23" max="23" width="13.26953125" bestFit="1" customWidth="1"/>
    <col min="24" max="24" width="18.453125" bestFit="1" customWidth="1"/>
    <col min="25" max="25" width="19" bestFit="1" customWidth="1"/>
    <col min="26" max="26" width="28.453125" bestFit="1" customWidth="1"/>
    <col min="27" max="27" width="19.453125" bestFit="1" customWidth="1"/>
    <col min="28" max="28" width="32" bestFit="1" customWidth="1"/>
    <col min="29" max="29" width="20.1796875" bestFit="1" customWidth="1"/>
    <col min="30" max="30" width="19.26953125" bestFit="1" customWidth="1"/>
    <col min="31" max="31" width="23.453125" bestFit="1" customWidth="1"/>
    <col min="32" max="32" width="27.54296875" bestFit="1" customWidth="1"/>
    <col min="33" max="33" width="9.453125" bestFit="1" customWidth="1"/>
    <col min="34" max="34" width="15" bestFit="1" customWidth="1"/>
    <col min="35" max="35" width="15.54296875" bestFit="1" customWidth="1"/>
  </cols>
  <sheetData>
    <row r="1" spans="1:37" ht="15" customHeight="1" x14ac:dyDescent="0.35">
      <c r="A1" s="4" t="s">
        <v>0</v>
      </c>
      <c r="B1" s="7" t="s">
        <v>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</row>
    <row r="2" spans="1:37" ht="15" customHeight="1" x14ac:dyDescent="0.35">
      <c r="A2" s="2" t="s">
        <v>23</v>
      </c>
      <c r="B2" s="3">
        <v>331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7" ht="15" customHeight="1" x14ac:dyDescent="0.35">
      <c r="A3" s="2" t="s">
        <v>24</v>
      </c>
      <c r="B3" s="3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23"/>
    </row>
    <row r="4" spans="1:37" ht="15" customHeight="1" x14ac:dyDescent="0.35">
      <c r="A4" s="2" t="s">
        <v>25</v>
      </c>
      <c r="B4" s="3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7" ht="15" customHeight="1" x14ac:dyDescent="0.35">
      <c r="A5" s="2" t="s">
        <v>26</v>
      </c>
      <c r="B5" s="3">
        <v>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23"/>
    </row>
    <row r="6" spans="1:37" ht="15" customHeight="1" x14ac:dyDescent="0.35">
      <c r="A6" s="2" t="s">
        <v>27</v>
      </c>
      <c r="B6" s="3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23"/>
    </row>
    <row r="7" spans="1:37" ht="15" customHeight="1" x14ac:dyDescent="0.35">
      <c r="A7" s="2" t="s">
        <v>28</v>
      </c>
      <c r="B7" s="3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23"/>
    </row>
    <row r="8" spans="1:37" ht="15" customHeight="1" x14ac:dyDescent="0.35">
      <c r="A8" s="2" t="s">
        <v>29</v>
      </c>
      <c r="B8" s="3">
        <v>0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23"/>
    </row>
    <row r="9" spans="1:37" ht="15" customHeight="1" x14ac:dyDescent="0.35">
      <c r="A9" s="2" t="s">
        <v>30</v>
      </c>
      <c r="B9" s="3">
        <v>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23"/>
    </row>
    <row r="10" spans="1:37" ht="15" customHeight="1" x14ac:dyDescent="0.35">
      <c r="A10" s="2" t="s">
        <v>31</v>
      </c>
      <c r="B10" s="3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23"/>
    </row>
    <row r="11" spans="1:37" ht="15" customHeight="1" x14ac:dyDescent="0.35">
      <c r="A11" s="2" t="s">
        <v>32</v>
      </c>
      <c r="B11" s="3">
        <v>13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23"/>
    </row>
    <row r="12" spans="1:37" ht="15" customHeight="1" x14ac:dyDescent="0.35">
      <c r="A12" s="2" t="s">
        <v>33</v>
      </c>
      <c r="B12" s="3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7" ht="15" customHeight="1" x14ac:dyDescent="0.35">
      <c r="A13" s="2" t="s">
        <v>34</v>
      </c>
      <c r="B13" s="3">
        <v>0</v>
      </c>
    </row>
    <row r="14" spans="1:37" ht="15" customHeight="1" x14ac:dyDescent="0.35">
      <c r="A14" s="2" t="s">
        <v>35</v>
      </c>
      <c r="B14" s="3">
        <v>0</v>
      </c>
    </row>
    <row r="15" spans="1:37" ht="15" customHeight="1" x14ac:dyDescent="0.35">
      <c r="A15" s="2" t="s">
        <v>36</v>
      </c>
      <c r="B15" s="3">
        <v>0</v>
      </c>
    </row>
    <row r="16" spans="1:37" ht="15" customHeight="1" x14ac:dyDescent="0.35">
      <c r="A16" s="2" t="s">
        <v>37</v>
      </c>
      <c r="B16" s="3">
        <v>0</v>
      </c>
    </row>
    <row r="17" spans="1:2" ht="15" customHeight="1" x14ac:dyDescent="0.35">
      <c r="A17" s="2" t="s">
        <v>38</v>
      </c>
      <c r="B17" s="3">
        <v>0</v>
      </c>
    </row>
    <row r="18" spans="1:2" ht="15" customHeight="1" x14ac:dyDescent="0.35">
      <c r="A18" s="2" t="s">
        <v>39</v>
      </c>
      <c r="B18" s="3">
        <v>0</v>
      </c>
    </row>
    <row r="19" spans="1:2" ht="15" customHeight="1" x14ac:dyDescent="0.35">
      <c r="A19" s="2" t="s">
        <v>40</v>
      </c>
      <c r="B19" s="3">
        <v>0</v>
      </c>
    </row>
    <row r="20" spans="1:2" ht="15" customHeight="1" x14ac:dyDescent="0.35">
      <c r="A20" s="2" t="s">
        <v>41</v>
      </c>
      <c r="B20" s="3">
        <v>0</v>
      </c>
    </row>
    <row r="21" spans="1:2" ht="15" customHeight="1" x14ac:dyDescent="0.35">
      <c r="A21" s="2" t="s">
        <v>42</v>
      </c>
      <c r="B21" s="3">
        <v>0</v>
      </c>
    </row>
    <row r="22" spans="1:2" ht="15" customHeight="1" x14ac:dyDescent="0.35">
      <c r="A22" s="2" t="s">
        <v>43</v>
      </c>
      <c r="B22" s="3">
        <v>0</v>
      </c>
    </row>
    <row r="23" spans="1:2" ht="15" customHeight="1" x14ac:dyDescent="0.35">
      <c r="A23" s="2" t="s">
        <v>44</v>
      </c>
      <c r="B23" s="3">
        <v>0</v>
      </c>
    </row>
    <row r="24" spans="1:2" ht="15" customHeight="1" x14ac:dyDescent="0.35">
      <c r="A24" s="2" t="s">
        <v>45</v>
      </c>
      <c r="B24" s="3">
        <v>0</v>
      </c>
    </row>
    <row r="25" spans="1:2" ht="15" customHeight="1" x14ac:dyDescent="0.35">
      <c r="A25" s="2" t="s">
        <v>46</v>
      </c>
      <c r="B25" s="3">
        <v>0</v>
      </c>
    </row>
    <row r="26" spans="1:2" ht="15" customHeight="1" x14ac:dyDescent="0.35">
      <c r="A26" s="2" t="s">
        <v>47</v>
      </c>
      <c r="B26" s="3">
        <v>0</v>
      </c>
    </row>
    <row r="27" spans="1:2" ht="15" customHeight="1" x14ac:dyDescent="0.35">
      <c r="A27" s="2" t="s">
        <v>48</v>
      </c>
      <c r="B27" s="3">
        <v>74</v>
      </c>
    </row>
    <row r="28" spans="1:2" ht="15" customHeight="1" x14ac:dyDescent="0.35">
      <c r="A28" s="2" t="s">
        <v>49</v>
      </c>
      <c r="B28" s="3">
        <v>2</v>
      </c>
    </row>
    <row r="29" spans="1:2" ht="15" customHeight="1" x14ac:dyDescent="0.35">
      <c r="A29" s="2" t="s">
        <v>50</v>
      </c>
      <c r="B29" s="3">
        <v>223</v>
      </c>
    </row>
    <row r="30" spans="1:2" ht="15" customHeight="1" x14ac:dyDescent="0.35">
      <c r="A30" s="2" t="s">
        <v>51</v>
      </c>
      <c r="B30" s="3">
        <v>47</v>
      </c>
    </row>
    <row r="31" spans="1:2" ht="15" customHeight="1" x14ac:dyDescent="0.35">
      <c r="A31" s="2" t="s">
        <v>52</v>
      </c>
      <c r="B31" s="3">
        <v>45</v>
      </c>
    </row>
    <row r="32" spans="1:2" ht="15" customHeight="1" x14ac:dyDescent="0.35">
      <c r="A32" s="2" t="s">
        <v>53</v>
      </c>
      <c r="B32" s="3">
        <v>15</v>
      </c>
    </row>
    <row r="33" spans="1:2" ht="15" customHeight="1" x14ac:dyDescent="0.35">
      <c r="A33" s="2" t="s">
        <v>54</v>
      </c>
      <c r="B33" s="3">
        <v>0</v>
      </c>
    </row>
    <row r="36" spans="1:2" ht="15" customHeight="1" x14ac:dyDescent="0.35">
      <c r="A36" s="25" t="s">
        <v>55</v>
      </c>
      <c r="B36" s="19">
        <v>10</v>
      </c>
    </row>
    <row r="37" spans="1:2" ht="15" customHeight="1" x14ac:dyDescent="0.35">
      <c r="A37" s="26" t="s">
        <v>56</v>
      </c>
      <c r="B37" s="21">
        <v>7</v>
      </c>
    </row>
    <row r="38" spans="1:2" ht="15" customHeight="1" x14ac:dyDescent="0.35">
      <c r="A38" s="26" t="s">
        <v>57</v>
      </c>
      <c r="B38" s="22">
        <f>B37/B36</f>
        <v>0.7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6E866-9A73-4790-9855-74B942806AAA}">
  <dimension ref="A1:B38"/>
  <sheetViews>
    <sheetView topLeftCell="A27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4" t="s">
        <v>0</v>
      </c>
      <c r="B1" s="7" t="s">
        <v>81</v>
      </c>
    </row>
    <row r="2" spans="1:2" x14ac:dyDescent="0.35">
      <c r="A2" s="2" t="s">
        <v>23</v>
      </c>
      <c r="B2" s="3">
        <v>794</v>
      </c>
    </row>
    <row r="3" spans="1:2" x14ac:dyDescent="0.35">
      <c r="A3" s="2" t="s">
        <v>24</v>
      </c>
      <c r="B3" s="3">
        <v>123</v>
      </c>
    </row>
    <row r="4" spans="1:2" x14ac:dyDescent="0.35">
      <c r="A4" s="2" t="s">
        <v>25</v>
      </c>
      <c r="B4" s="3">
        <v>113</v>
      </c>
    </row>
    <row r="5" spans="1:2" x14ac:dyDescent="0.35">
      <c r="A5" s="2" t="s">
        <v>26</v>
      </c>
      <c r="B5" s="3">
        <v>59</v>
      </c>
    </row>
    <row r="6" spans="1:2" x14ac:dyDescent="0.35">
      <c r="A6" s="2" t="s">
        <v>27</v>
      </c>
      <c r="B6" s="3">
        <v>485</v>
      </c>
    </row>
    <row r="7" spans="1:2" x14ac:dyDescent="0.35">
      <c r="A7" s="2" t="s">
        <v>28</v>
      </c>
      <c r="B7" s="3">
        <v>46</v>
      </c>
    </row>
    <row r="8" spans="1:2" x14ac:dyDescent="0.35">
      <c r="A8" s="2" t="s">
        <v>29</v>
      </c>
      <c r="B8" s="3">
        <v>0</v>
      </c>
    </row>
    <row r="9" spans="1:2" x14ac:dyDescent="0.35">
      <c r="A9" s="2" t="s">
        <v>30</v>
      </c>
      <c r="B9" s="3">
        <v>0</v>
      </c>
    </row>
    <row r="10" spans="1:2" x14ac:dyDescent="0.35">
      <c r="A10" s="2" t="s">
        <v>31</v>
      </c>
      <c r="B10" s="3">
        <v>107</v>
      </c>
    </row>
    <row r="11" spans="1:2" x14ac:dyDescent="0.35">
      <c r="A11" s="2" t="s">
        <v>32</v>
      </c>
      <c r="B11" s="3">
        <v>0</v>
      </c>
    </row>
    <row r="12" spans="1:2" x14ac:dyDescent="0.35">
      <c r="A12" s="2" t="s">
        <v>33</v>
      </c>
      <c r="B12" s="3">
        <v>0</v>
      </c>
    </row>
    <row r="13" spans="1:2" x14ac:dyDescent="0.35">
      <c r="A13" s="2" t="s">
        <v>34</v>
      </c>
      <c r="B13" s="3">
        <v>53</v>
      </c>
    </row>
    <row r="14" spans="1:2" x14ac:dyDescent="0.35">
      <c r="A14" s="2" t="s">
        <v>35</v>
      </c>
      <c r="B14" s="3">
        <v>7</v>
      </c>
    </row>
    <row r="15" spans="1:2" x14ac:dyDescent="0.35">
      <c r="A15" s="2" t="s">
        <v>36</v>
      </c>
      <c r="B15" s="3">
        <v>6</v>
      </c>
    </row>
    <row r="16" spans="1:2" x14ac:dyDescent="0.35">
      <c r="A16" s="2" t="s">
        <v>37</v>
      </c>
      <c r="B16" s="3">
        <v>1</v>
      </c>
    </row>
    <row r="17" spans="1:2" x14ac:dyDescent="0.35">
      <c r="A17" s="2" t="s">
        <v>38</v>
      </c>
      <c r="B17" s="3">
        <v>0</v>
      </c>
    </row>
    <row r="18" spans="1:2" x14ac:dyDescent="0.35">
      <c r="A18" s="2" t="s">
        <v>39</v>
      </c>
      <c r="B18" s="3">
        <v>0</v>
      </c>
    </row>
    <row r="19" spans="1:2" x14ac:dyDescent="0.35">
      <c r="A19" s="2" t="s">
        <v>40</v>
      </c>
      <c r="B19" s="3">
        <v>19</v>
      </c>
    </row>
    <row r="20" spans="1:2" x14ac:dyDescent="0.35">
      <c r="A20" s="2" t="s">
        <v>41</v>
      </c>
      <c r="B20" s="3">
        <v>29</v>
      </c>
    </row>
    <row r="21" spans="1:2" x14ac:dyDescent="0.35">
      <c r="A21" s="2" t="s">
        <v>42</v>
      </c>
      <c r="B21" s="3">
        <v>0</v>
      </c>
    </row>
    <row r="22" spans="1:2" x14ac:dyDescent="0.35">
      <c r="A22" s="2" t="s">
        <v>43</v>
      </c>
      <c r="B22" s="3">
        <v>0</v>
      </c>
    </row>
    <row r="23" spans="1:2" x14ac:dyDescent="0.35">
      <c r="A23" s="2" t="s">
        <v>44</v>
      </c>
      <c r="B23" s="3">
        <v>7</v>
      </c>
    </row>
    <row r="24" spans="1:2" x14ac:dyDescent="0.35">
      <c r="A24" s="2" t="s">
        <v>45</v>
      </c>
      <c r="B24" s="3">
        <v>6</v>
      </c>
    </row>
    <row r="25" spans="1:2" x14ac:dyDescent="0.35">
      <c r="A25" s="2" t="s">
        <v>46</v>
      </c>
      <c r="B25" s="3">
        <v>0</v>
      </c>
    </row>
    <row r="26" spans="1:2" x14ac:dyDescent="0.35">
      <c r="A26" s="2" t="s">
        <v>47</v>
      </c>
      <c r="B26" s="3">
        <v>0</v>
      </c>
    </row>
    <row r="27" spans="1:2" x14ac:dyDescent="0.35">
      <c r="A27" s="2" t="s">
        <v>48</v>
      </c>
      <c r="B27" s="3">
        <v>207</v>
      </c>
    </row>
    <row r="28" spans="1:2" x14ac:dyDescent="0.35">
      <c r="A28" s="2" t="s">
        <v>49</v>
      </c>
      <c r="B28" s="3">
        <v>4</v>
      </c>
    </row>
    <row r="29" spans="1:2" x14ac:dyDescent="0.35">
      <c r="A29" s="2" t="s">
        <v>50</v>
      </c>
      <c r="B29" s="3">
        <v>151</v>
      </c>
    </row>
    <row r="30" spans="1:2" x14ac:dyDescent="0.35">
      <c r="A30" s="2" t="s">
        <v>51</v>
      </c>
      <c r="B30" s="3">
        <v>38</v>
      </c>
    </row>
    <row r="31" spans="1:2" x14ac:dyDescent="0.35">
      <c r="A31" s="2" t="s">
        <v>52</v>
      </c>
      <c r="B31" s="3">
        <v>42</v>
      </c>
    </row>
    <row r="32" spans="1:2" x14ac:dyDescent="0.35">
      <c r="A32" s="2" t="s">
        <v>53</v>
      </c>
      <c r="B32" s="3">
        <v>22</v>
      </c>
    </row>
    <row r="33" spans="1:2" x14ac:dyDescent="0.35">
      <c r="A33" s="2" t="s">
        <v>54</v>
      </c>
      <c r="B33" s="3">
        <v>7</v>
      </c>
    </row>
    <row r="36" spans="1:2" x14ac:dyDescent="0.35">
      <c r="A36" s="25" t="s">
        <v>55</v>
      </c>
      <c r="B36" s="19">
        <v>9</v>
      </c>
    </row>
    <row r="37" spans="1:2" x14ac:dyDescent="0.35">
      <c r="A37" s="26" t="s">
        <v>56</v>
      </c>
      <c r="B37" s="21">
        <v>9</v>
      </c>
    </row>
    <row r="38" spans="1:2" x14ac:dyDescent="0.35">
      <c r="A38" s="26" t="s">
        <v>57</v>
      </c>
      <c r="B38" s="22">
        <f>B37/B36</f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AF997-7564-4E6E-9083-7479AC116306}">
  <dimension ref="A1:B38"/>
  <sheetViews>
    <sheetView topLeftCell="A27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4" t="s">
        <v>0</v>
      </c>
      <c r="B1" s="7" t="s">
        <v>81</v>
      </c>
    </row>
    <row r="2" spans="1:2" x14ac:dyDescent="0.35">
      <c r="A2" s="2" t="s">
        <v>23</v>
      </c>
      <c r="B2" s="3">
        <v>215</v>
      </c>
    </row>
    <row r="3" spans="1:2" x14ac:dyDescent="0.35">
      <c r="A3" s="2" t="s">
        <v>24</v>
      </c>
      <c r="B3" s="3">
        <v>0</v>
      </c>
    </row>
    <row r="4" spans="1:2" x14ac:dyDescent="0.35">
      <c r="A4" s="2" t="s">
        <v>25</v>
      </c>
      <c r="B4" s="3">
        <v>18</v>
      </c>
    </row>
    <row r="5" spans="1:2" x14ac:dyDescent="0.35">
      <c r="A5" s="2" t="s">
        <v>26</v>
      </c>
      <c r="B5" s="3">
        <v>1</v>
      </c>
    </row>
    <row r="6" spans="1:2" x14ac:dyDescent="0.35">
      <c r="A6" s="2" t="s">
        <v>27</v>
      </c>
      <c r="B6" s="3">
        <v>21</v>
      </c>
    </row>
    <row r="7" spans="1:2" x14ac:dyDescent="0.35">
      <c r="A7" s="2" t="s">
        <v>28</v>
      </c>
      <c r="B7" s="3">
        <v>20</v>
      </c>
    </row>
    <row r="8" spans="1:2" x14ac:dyDescent="0.35">
      <c r="A8" s="2" t="s">
        <v>29</v>
      </c>
      <c r="B8" s="3">
        <v>0</v>
      </c>
    </row>
    <row r="9" spans="1:2" x14ac:dyDescent="0.35">
      <c r="A9" s="2" t="s">
        <v>30</v>
      </c>
      <c r="B9" s="3">
        <v>0</v>
      </c>
    </row>
    <row r="10" spans="1:2" x14ac:dyDescent="0.35">
      <c r="A10" s="2" t="s">
        <v>31</v>
      </c>
      <c r="B10" s="3">
        <v>3</v>
      </c>
    </row>
    <row r="11" spans="1:2" x14ac:dyDescent="0.35">
      <c r="A11" s="2" t="s">
        <v>32</v>
      </c>
      <c r="B11" s="3">
        <v>1</v>
      </c>
    </row>
    <row r="12" spans="1:2" x14ac:dyDescent="0.35">
      <c r="A12" s="2" t="s">
        <v>33</v>
      </c>
      <c r="B12" s="3">
        <v>0</v>
      </c>
    </row>
    <row r="13" spans="1:2" x14ac:dyDescent="0.35">
      <c r="A13" s="2" t="s">
        <v>34</v>
      </c>
      <c r="B13" s="3">
        <v>18</v>
      </c>
    </row>
    <row r="14" spans="1:2" x14ac:dyDescent="0.35">
      <c r="A14" s="2" t="s">
        <v>35</v>
      </c>
      <c r="B14" s="3">
        <v>0</v>
      </c>
    </row>
    <row r="15" spans="1:2" x14ac:dyDescent="0.35">
      <c r="A15" s="2" t="s">
        <v>36</v>
      </c>
      <c r="B15" s="3">
        <v>0</v>
      </c>
    </row>
    <row r="16" spans="1:2" x14ac:dyDescent="0.35">
      <c r="A16" s="2" t="s">
        <v>37</v>
      </c>
      <c r="B16" s="3">
        <v>0</v>
      </c>
    </row>
    <row r="17" spans="1:2" x14ac:dyDescent="0.35">
      <c r="A17" s="2" t="s">
        <v>38</v>
      </c>
      <c r="B17" s="3">
        <v>0</v>
      </c>
    </row>
    <row r="18" spans="1:2" x14ac:dyDescent="0.35">
      <c r="A18" s="2" t="s">
        <v>39</v>
      </c>
      <c r="B18" s="3">
        <v>0</v>
      </c>
    </row>
    <row r="19" spans="1:2" x14ac:dyDescent="0.35">
      <c r="A19" s="2" t="s">
        <v>40</v>
      </c>
      <c r="B19" s="3">
        <v>0</v>
      </c>
    </row>
    <row r="20" spans="1:2" x14ac:dyDescent="0.35">
      <c r="A20" s="2" t="s">
        <v>41</v>
      </c>
      <c r="B20" s="3">
        <v>0</v>
      </c>
    </row>
    <row r="21" spans="1:2" x14ac:dyDescent="0.35">
      <c r="A21" s="2" t="s">
        <v>42</v>
      </c>
      <c r="B21" s="3">
        <v>0</v>
      </c>
    </row>
    <row r="22" spans="1:2" x14ac:dyDescent="0.35">
      <c r="A22" s="2" t="s">
        <v>43</v>
      </c>
      <c r="B22" s="3">
        <v>0</v>
      </c>
    </row>
    <row r="23" spans="1:2" x14ac:dyDescent="0.35">
      <c r="A23" s="2" t="s">
        <v>44</v>
      </c>
      <c r="B23" s="3">
        <v>0</v>
      </c>
    </row>
    <row r="24" spans="1:2" x14ac:dyDescent="0.35">
      <c r="A24" s="2" t="s">
        <v>45</v>
      </c>
      <c r="B24" s="3">
        <v>0</v>
      </c>
    </row>
    <row r="25" spans="1:2" x14ac:dyDescent="0.35">
      <c r="A25" s="2" t="s">
        <v>46</v>
      </c>
      <c r="B25" s="3">
        <v>0</v>
      </c>
    </row>
    <row r="26" spans="1:2" x14ac:dyDescent="0.35">
      <c r="A26" s="2" t="s">
        <v>47</v>
      </c>
      <c r="B26" s="3">
        <v>0</v>
      </c>
    </row>
    <row r="27" spans="1:2" x14ac:dyDescent="0.35">
      <c r="A27" s="2" t="s">
        <v>48</v>
      </c>
      <c r="B27" s="3">
        <v>20</v>
      </c>
    </row>
    <row r="28" spans="1:2" x14ac:dyDescent="0.35">
      <c r="A28" s="2" t="s">
        <v>49</v>
      </c>
      <c r="B28" s="3">
        <v>1</v>
      </c>
    </row>
    <row r="29" spans="1:2" x14ac:dyDescent="0.35">
      <c r="A29" s="2" t="s">
        <v>50</v>
      </c>
      <c r="B29" s="3">
        <v>73</v>
      </c>
    </row>
    <row r="30" spans="1:2" x14ac:dyDescent="0.35">
      <c r="A30" s="2" t="s">
        <v>51</v>
      </c>
      <c r="B30" s="3">
        <v>20</v>
      </c>
    </row>
    <row r="31" spans="1:2" x14ac:dyDescent="0.35">
      <c r="A31" s="2" t="s">
        <v>52</v>
      </c>
      <c r="B31" s="3">
        <v>2</v>
      </c>
    </row>
    <row r="32" spans="1:2" x14ac:dyDescent="0.35">
      <c r="A32" s="2" t="s">
        <v>53</v>
      </c>
      <c r="B32" s="3">
        <v>7</v>
      </c>
    </row>
    <row r="33" spans="1:2" x14ac:dyDescent="0.35">
      <c r="A33" s="2" t="s">
        <v>54</v>
      </c>
      <c r="B33" s="3">
        <v>0</v>
      </c>
    </row>
    <row r="36" spans="1:2" x14ac:dyDescent="0.35">
      <c r="A36" s="25" t="s">
        <v>55</v>
      </c>
      <c r="B36" s="19">
        <v>6</v>
      </c>
    </row>
    <row r="37" spans="1:2" x14ac:dyDescent="0.35">
      <c r="A37" s="26" t="s">
        <v>56</v>
      </c>
      <c r="B37" s="21">
        <v>6</v>
      </c>
    </row>
    <row r="38" spans="1:2" x14ac:dyDescent="0.35">
      <c r="A38" s="26" t="s">
        <v>57</v>
      </c>
      <c r="B38" s="22">
        <f>B37/B36</f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4BF0-226C-47E1-8782-D48DED4C3140}">
  <dimension ref="A1:B38"/>
  <sheetViews>
    <sheetView topLeftCell="A27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4" t="s">
        <v>0</v>
      </c>
      <c r="B1" s="7" t="s">
        <v>81</v>
      </c>
    </row>
    <row r="2" spans="1:2" x14ac:dyDescent="0.35">
      <c r="A2" s="2" t="s">
        <v>23</v>
      </c>
      <c r="B2" s="3">
        <v>359</v>
      </c>
    </row>
    <row r="3" spans="1:2" x14ac:dyDescent="0.35">
      <c r="A3" s="2" t="s">
        <v>24</v>
      </c>
      <c r="B3" s="3">
        <v>1</v>
      </c>
    </row>
    <row r="4" spans="1:2" x14ac:dyDescent="0.35">
      <c r="A4" s="2" t="s">
        <v>25</v>
      </c>
      <c r="B4" s="3">
        <v>40</v>
      </c>
    </row>
    <row r="5" spans="1:2" x14ac:dyDescent="0.35">
      <c r="A5" s="2" t="s">
        <v>26</v>
      </c>
      <c r="B5" s="3">
        <v>10</v>
      </c>
    </row>
    <row r="6" spans="1:2" x14ac:dyDescent="0.35">
      <c r="A6" s="2" t="s">
        <v>27</v>
      </c>
      <c r="B6" s="3">
        <v>118</v>
      </c>
    </row>
    <row r="7" spans="1:2" x14ac:dyDescent="0.35">
      <c r="A7" s="2" t="s">
        <v>28</v>
      </c>
      <c r="B7" s="3">
        <v>69</v>
      </c>
    </row>
    <row r="8" spans="1:2" x14ac:dyDescent="0.35">
      <c r="A8" s="2" t="s">
        <v>29</v>
      </c>
      <c r="B8" s="3">
        <v>0</v>
      </c>
    </row>
    <row r="9" spans="1:2" x14ac:dyDescent="0.35">
      <c r="A9" s="2" t="s">
        <v>30</v>
      </c>
      <c r="B9" s="3">
        <v>0</v>
      </c>
    </row>
    <row r="10" spans="1:2" x14ac:dyDescent="0.35">
      <c r="A10" s="2" t="s">
        <v>31</v>
      </c>
      <c r="B10" s="3">
        <v>26</v>
      </c>
    </row>
    <row r="11" spans="1:2" x14ac:dyDescent="0.35">
      <c r="A11" s="2" t="s">
        <v>32</v>
      </c>
      <c r="B11" s="3">
        <v>0</v>
      </c>
    </row>
    <row r="12" spans="1:2" x14ac:dyDescent="0.35">
      <c r="A12" s="2" t="s">
        <v>33</v>
      </c>
      <c r="B12" s="3">
        <v>3</v>
      </c>
    </row>
    <row r="13" spans="1:2" x14ac:dyDescent="0.35">
      <c r="A13" s="2" t="s">
        <v>34</v>
      </c>
      <c r="B13" s="3">
        <v>7</v>
      </c>
    </row>
    <row r="14" spans="1:2" x14ac:dyDescent="0.35">
      <c r="A14" s="2" t="s">
        <v>35</v>
      </c>
      <c r="B14" s="3">
        <v>4</v>
      </c>
    </row>
    <row r="15" spans="1:2" x14ac:dyDescent="0.35">
      <c r="A15" s="2" t="s">
        <v>36</v>
      </c>
      <c r="B15" s="3">
        <v>22</v>
      </c>
    </row>
    <row r="16" spans="1:2" x14ac:dyDescent="0.35">
      <c r="A16" s="2" t="s">
        <v>37</v>
      </c>
      <c r="B16" s="3">
        <v>0</v>
      </c>
    </row>
    <row r="17" spans="1:2" x14ac:dyDescent="0.35">
      <c r="A17" s="2" t="s">
        <v>38</v>
      </c>
      <c r="B17" s="3">
        <v>0</v>
      </c>
    </row>
    <row r="18" spans="1:2" x14ac:dyDescent="0.35">
      <c r="A18" s="2" t="s">
        <v>39</v>
      </c>
      <c r="B18" s="3">
        <v>0</v>
      </c>
    </row>
    <row r="19" spans="1:2" x14ac:dyDescent="0.35">
      <c r="A19" s="2" t="s">
        <v>40</v>
      </c>
      <c r="B19" s="3">
        <v>0</v>
      </c>
    </row>
    <row r="20" spans="1:2" x14ac:dyDescent="0.35">
      <c r="A20" s="2" t="s">
        <v>41</v>
      </c>
      <c r="B20" s="3">
        <v>0</v>
      </c>
    </row>
    <row r="21" spans="1:2" x14ac:dyDescent="0.35">
      <c r="A21" s="2" t="s">
        <v>42</v>
      </c>
      <c r="B21" s="3">
        <v>0</v>
      </c>
    </row>
    <row r="22" spans="1:2" x14ac:dyDescent="0.35">
      <c r="A22" s="2" t="s">
        <v>43</v>
      </c>
      <c r="B22" s="3">
        <v>0</v>
      </c>
    </row>
    <row r="23" spans="1:2" x14ac:dyDescent="0.35">
      <c r="A23" s="2" t="s">
        <v>44</v>
      </c>
      <c r="B23" s="3">
        <v>0</v>
      </c>
    </row>
    <row r="24" spans="1:2" x14ac:dyDescent="0.35">
      <c r="A24" s="2" t="s">
        <v>45</v>
      </c>
      <c r="B24" s="3">
        <v>0</v>
      </c>
    </row>
    <row r="25" spans="1:2" x14ac:dyDescent="0.35">
      <c r="A25" s="2" t="s">
        <v>46</v>
      </c>
      <c r="B25" s="3">
        <v>0</v>
      </c>
    </row>
    <row r="26" spans="1:2" x14ac:dyDescent="0.35">
      <c r="A26" s="2" t="s">
        <v>47</v>
      </c>
      <c r="B26" s="3">
        <v>0</v>
      </c>
    </row>
    <row r="27" spans="1:2" x14ac:dyDescent="0.35">
      <c r="A27" s="2" t="s">
        <v>48</v>
      </c>
      <c r="B27" s="3">
        <v>79</v>
      </c>
    </row>
    <row r="28" spans="1:2" x14ac:dyDescent="0.35">
      <c r="A28" s="2" t="s">
        <v>49</v>
      </c>
      <c r="B28" s="3">
        <v>0</v>
      </c>
    </row>
    <row r="29" spans="1:2" x14ac:dyDescent="0.35">
      <c r="A29" s="2" t="s">
        <v>50</v>
      </c>
      <c r="B29" s="3">
        <v>477</v>
      </c>
    </row>
    <row r="30" spans="1:2" x14ac:dyDescent="0.35">
      <c r="A30" s="2" t="s">
        <v>51</v>
      </c>
      <c r="B30" s="3">
        <v>51</v>
      </c>
    </row>
    <row r="31" spans="1:2" x14ac:dyDescent="0.35">
      <c r="A31" s="2" t="s">
        <v>52</v>
      </c>
      <c r="B31" s="3">
        <v>15</v>
      </c>
    </row>
    <row r="32" spans="1:2" x14ac:dyDescent="0.35">
      <c r="A32" s="2" t="s">
        <v>53</v>
      </c>
      <c r="B32" s="3">
        <v>10</v>
      </c>
    </row>
    <row r="33" spans="1:2" x14ac:dyDescent="0.35">
      <c r="A33" s="2" t="s">
        <v>54</v>
      </c>
      <c r="B33" s="3">
        <v>0</v>
      </c>
    </row>
    <row r="36" spans="1:2" x14ac:dyDescent="0.35">
      <c r="A36" s="25" t="s">
        <v>55</v>
      </c>
      <c r="B36" s="19">
        <v>8</v>
      </c>
    </row>
    <row r="37" spans="1:2" x14ac:dyDescent="0.35">
      <c r="A37" s="26" t="s">
        <v>56</v>
      </c>
      <c r="B37" s="21">
        <v>8</v>
      </c>
    </row>
    <row r="38" spans="1:2" x14ac:dyDescent="0.35">
      <c r="A38" s="26" t="s">
        <v>57</v>
      </c>
      <c r="B38" s="22">
        <f>B37/B36</f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2BC9D-1E77-44BB-91BA-3BFF67696AD8}">
  <dimension ref="A1:B38"/>
  <sheetViews>
    <sheetView topLeftCell="A27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4" t="s">
        <v>0</v>
      </c>
      <c r="B1" s="7" t="s">
        <v>81</v>
      </c>
    </row>
    <row r="2" spans="1:2" x14ac:dyDescent="0.35">
      <c r="A2" s="2" t="s">
        <v>23</v>
      </c>
      <c r="B2" s="2">
        <v>2648</v>
      </c>
    </row>
    <row r="3" spans="1:2" x14ac:dyDescent="0.35">
      <c r="A3" s="2" t="s">
        <v>24</v>
      </c>
      <c r="B3" s="2">
        <v>235</v>
      </c>
    </row>
    <row r="4" spans="1:2" x14ac:dyDescent="0.35">
      <c r="A4" s="2" t="s">
        <v>25</v>
      </c>
      <c r="B4" s="2">
        <v>392</v>
      </c>
    </row>
    <row r="5" spans="1:2" x14ac:dyDescent="0.35">
      <c r="A5" s="2" t="s">
        <v>26</v>
      </c>
      <c r="B5" s="2">
        <v>135</v>
      </c>
    </row>
    <row r="6" spans="1:2" x14ac:dyDescent="0.35">
      <c r="A6" s="2" t="s">
        <v>27</v>
      </c>
      <c r="B6" s="2">
        <v>870</v>
      </c>
    </row>
    <row r="7" spans="1:2" x14ac:dyDescent="0.35">
      <c r="A7" s="2" t="s">
        <v>28</v>
      </c>
      <c r="B7" s="2">
        <v>234</v>
      </c>
    </row>
    <row r="8" spans="1:2" x14ac:dyDescent="0.35">
      <c r="A8" s="2" t="s">
        <v>29</v>
      </c>
      <c r="B8" s="2">
        <v>2</v>
      </c>
    </row>
    <row r="9" spans="1:2" x14ac:dyDescent="0.35">
      <c r="A9" s="2" t="s">
        <v>30</v>
      </c>
      <c r="B9" s="2">
        <v>0</v>
      </c>
    </row>
    <row r="10" spans="1:2" x14ac:dyDescent="0.35">
      <c r="A10" s="2" t="s">
        <v>31</v>
      </c>
      <c r="B10" s="2">
        <v>185</v>
      </c>
    </row>
    <row r="11" spans="1:2" x14ac:dyDescent="0.35">
      <c r="A11" s="2" t="s">
        <v>32</v>
      </c>
      <c r="B11" s="2">
        <v>39</v>
      </c>
    </row>
    <row r="12" spans="1:2" x14ac:dyDescent="0.35">
      <c r="A12" s="2" t="s">
        <v>33</v>
      </c>
      <c r="B12" s="2">
        <v>4</v>
      </c>
    </row>
    <row r="13" spans="1:2" x14ac:dyDescent="0.35">
      <c r="A13" s="2" t="s">
        <v>34</v>
      </c>
      <c r="B13" s="2">
        <v>77</v>
      </c>
    </row>
    <row r="14" spans="1:2" x14ac:dyDescent="0.35">
      <c r="A14" s="2" t="s">
        <v>35</v>
      </c>
      <c r="B14" s="2">
        <v>55</v>
      </c>
    </row>
    <row r="15" spans="1:2" x14ac:dyDescent="0.35">
      <c r="A15" s="2" t="s">
        <v>36</v>
      </c>
      <c r="B15" s="2">
        <v>4</v>
      </c>
    </row>
    <row r="16" spans="1:2" x14ac:dyDescent="0.35">
      <c r="A16" s="2" t="s">
        <v>37</v>
      </c>
      <c r="B16" s="2">
        <v>15</v>
      </c>
    </row>
    <row r="17" spans="1:2" x14ac:dyDescent="0.35">
      <c r="A17" s="2" t="s">
        <v>38</v>
      </c>
      <c r="B17" s="2">
        <v>1</v>
      </c>
    </row>
    <row r="18" spans="1:2" x14ac:dyDescent="0.35">
      <c r="A18" s="2" t="s">
        <v>39</v>
      </c>
      <c r="B18" s="2">
        <v>1</v>
      </c>
    </row>
    <row r="19" spans="1:2" x14ac:dyDescent="0.35">
      <c r="A19" s="2" t="s">
        <v>40</v>
      </c>
      <c r="B19" s="2">
        <v>0</v>
      </c>
    </row>
    <row r="20" spans="1:2" x14ac:dyDescent="0.35">
      <c r="A20" s="2" t="s">
        <v>41</v>
      </c>
      <c r="B20" s="2">
        <v>1</v>
      </c>
    </row>
    <row r="21" spans="1:2" x14ac:dyDescent="0.35">
      <c r="A21" s="2" t="s">
        <v>42</v>
      </c>
      <c r="B21" s="2">
        <v>0</v>
      </c>
    </row>
    <row r="22" spans="1:2" x14ac:dyDescent="0.35">
      <c r="A22" s="2" t="s">
        <v>43</v>
      </c>
      <c r="B22" s="2">
        <v>0</v>
      </c>
    </row>
    <row r="23" spans="1:2" x14ac:dyDescent="0.35">
      <c r="A23" s="2" t="s">
        <v>44</v>
      </c>
      <c r="B23" s="2">
        <v>0</v>
      </c>
    </row>
    <row r="24" spans="1:2" x14ac:dyDescent="0.35">
      <c r="A24" s="2" t="s">
        <v>45</v>
      </c>
      <c r="B24" s="2">
        <v>1</v>
      </c>
    </row>
    <row r="25" spans="1:2" x14ac:dyDescent="0.35">
      <c r="A25" s="2" t="s">
        <v>46</v>
      </c>
      <c r="B25" s="2">
        <v>0</v>
      </c>
    </row>
    <row r="26" spans="1:2" x14ac:dyDescent="0.35">
      <c r="A26" s="2" t="s">
        <v>47</v>
      </c>
      <c r="B26" s="2">
        <v>0</v>
      </c>
    </row>
    <row r="27" spans="1:2" x14ac:dyDescent="0.35">
      <c r="A27" s="2" t="s">
        <v>48</v>
      </c>
      <c r="B27" s="2">
        <v>627</v>
      </c>
    </row>
    <row r="28" spans="1:2" x14ac:dyDescent="0.35">
      <c r="A28" s="2" t="s">
        <v>49</v>
      </c>
      <c r="B28" s="2">
        <v>3</v>
      </c>
    </row>
    <row r="29" spans="1:2" x14ac:dyDescent="0.35">
      <c r="A29" s="2" t="s">
        <v>50</v>
      </c>
      <c r="B29" s="2">
        <v>2496</v>
      </c>
    </row>
    <row r="30" spans="1:2" x14ac:dyDescent="0.35">
      <c r="A30" s="2" t="s">
        <v>51</v>
      </c>
      <c r="B30" s="2">
        <v>314</v>
      </c>
    </row>
    <row r="31" spans="1:2" x14ac:dyDescent="0.35">
      <c r="A31" s="2" t="s">
        <v>52</v>
      </c>
      <c r="B31" s="2">
        <v>91</v>
      </c>
    </row>
    <row r="32" spans="1:2" x14ac:dyDescent="0.35">
      <c r="A32" s="2" t="s">
        <v>53</v>
      </c>
      <c r="B32" s="2">
        <v>69</v>
      </c>
    </row>
    <row r="33" spans="1:2" x14ac:dyDescent="0.35">
      <c r="A33" s="2" t="s">
        <v>54</v>
      </c>
      <c r="B33" s="2">
        <v>25</v>
      </c>
    </row>
    <row r="36" spans="1:2" x14ac:dyDescent="0.35">
      <c r="A36" s="25" t="s">
        <v>55</v>
      </c>
      <c r="B36" s="19">
        <v>32</v>
      </c>
    </row>
    <row r="37" spans="1:2" x14ac:dyDescent="0.35">
      <c r="A37" s="26" t="s">
        <v>56</v>
      </c>
      <c r="B37" s="21">
        <v>31</v>
      </c>
    </row>
    <row r="38" spans="1:2" x14ac:dyDescent="0.35">
      <c r="A38" s="26" t="s">
        <v>57</v>
      </c>
      <c r="B38" s="22">
        <f>B37/B36</f>
        <v>0.96875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822C-1595-42F9-933F-AAF7499ACC89}">
  <dimension ref="A1:B38"/>
  <sheetViews>
    <sheetView topLeftCell="A25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4" t="s">
        <v>0</v>
      </c>
      <c r="B1" s="7" t="s">
        <v>81</v>
      </c>
    </row>
    <row r="2" spans="1:2" x14ac:dyDescent="0.35">
      <c r="A2" s="2" t="s">
        <v>23</v>
      </c>
      <c r="B2" s="2">
        <v>4268</v>
      </c>
    </row>
    <row r="3" spans="1:2" x14ac:dyDescent="0.35">
      <c r="A3" s="2" t="s">
        <v>24</v>
      </c>
      <c r="B3" s="2">
        <v>245</v>
      </c>
    </row>
    <row r="4" spans="1:2" x14ac:dyDescent="0.35">
      <c r="A4" s="2" t="s">
        <v>25</v>
      </c>
      <c r="B4" s="2">
        <v>618</v>
      </c>
    </row>
    <row r="5" spans="1:2" x14ac:dyDescent="0.35">
      <c r="A5" s="2" t="s">
        <v>26</v>
      </c>
      <c r="B5" s="2">
        <v>204</v>
      </c>
    </row>
    <row r="6" spans="1:2" x14ac:dyDescent="0.35">
      <c r="A6" s="2" t="s">
        <v>27</v>
      </c>
      <c r="B6" s="2">
        <v>241</v>
      </c>
    </row>
    <row r="7" spans="1:2" x14ac:dyDescent="0.35">
      <c r="A7" s="2" t="s">
        <v>28</v>
      </c>
      <c r="B7" s="2">
        <v>111</v>
      </c>
    </row>
    <row r="8" spans="1:2" x14ac:dyDescent="0.35">
      <c r="A8" s="2" t="s">
        <v>29</v>
      </c>
      <c r="B8" s="2">
        <v>1</v>
      </c>
    </row>
    <row r="9" spans="1:2" x14ac:dyDescent="0.35">
      <c r="A9" s="2" t="s">
        <v>30</v>
      </c>
      <c r="B9" s="2">
        <v>0</v>
      </c>
    </row>
    <row r="10" spans="1:2" x14ac:dyDescent="0.35">
      <c r="A10" s="2" t="s">
        <v>31</v>
      </c>
      <c r="B10" s="2">
        <v>121</v>
      </c>
    </row>
    <row r="11" spans="1:2" x14ac:dyDescent="0.35">
      <c r="A11" s="2" t="s">
        <v>32</v>
      </c>
      <c r="B11" s="2">
        <v>45</v>
      </c>
    </row>
    <row r="12" spans="1:2" x14ac:dyDescent="0.35">
      <c r="A12" s="2" t="s">
        <v>33</v>
      </c>
      <c r="B12" s="2">
        <v>5</v>
      </c>
    </row>
    <row r="13" spans="1:2" x14ac:dyDescent="0.35">
      <c r="A13" s="2" t="s">
        <v>34</v>
      </c>
      <c r="B13" s="2">
        <v>6</v>
      </c>
    </row>
    <row r="14" spans="1:2" x14ac:dyDescent="0.35">
      <c r="A14" s="2" t="s">
        <v>35</v>
      </c>
      <c r="B14" s="2">
        <v>13</v>
      </c>
    </row>
    <row r="15" spans="1:2" x14ac:dyDescent="0.35">
      <c r="A15" s="2" t="s">
        <v>36</v>
      </c>
      <c r="B15" s="2">
        <v>130</v>
      </c>
    </row>
    <row r="16" spans="1:2" x14ac:dyDescent="0.35">
      <c r="A16" s="2" t="s">
        <v>37</v>
      </c>
      <c r="B16" s="2">
        <v>39</v>
      </c>
    </row>
    <row r="17" spans="1:2" x14ac:dyDescent="0.35">
      <c r="A17" s="2" t="s">
        <v>38</v>
      </c>
      <c r="B17" s="2">
        <v>0</v>
      </c>
    </row>
    <row r="18" spans="1:2" x14ac:dyDescent="0.35">
      <c r="A18" s="2" t="s">
        <v>39</v>
      </c>
      <c r="B18" s="2">
        <v>0</v>
      </c>
    </row>
    <row r="19" spans="1:2" x14ac:dyDescent="0.35">
      <c r="A19" s="2" t="s">
        <v>40</v>
      </c>
      <c r="B19" s="2">
        <v>6</v>
      </c>
    </row>
    <row r="20" spans="1:2" x14ac:dyDescent="0.35">
      <c r="A20" s="2" t="s">
        <v>41</v>
      </c>
      <c r="B20" s="2">
        <v>15</v>
      </c>
    </row>
    <row r="21" spans="1:2" x14ac:dyDescent="0.35">
      <c r="A21" s="2" t="s">
        <v>42</v>
      </c>
      <c r="B21" s="2">
        <v>0</v>
      </c>
    </row>
    <row r="22" spans="1:2" x14ac:dyDescent="0.35">
      <c r="A22" s="2" t="s">
        <v>43</v>
      </c>
      <c r="B22" s="2">
        <v>4</v>
      </c>
    </row>
    <row r="23" spans="1:2" x14ac:dyDescent="0.35">
      <c r="A23" s="2" t="s">
        <v>44</v>
      </c>
      <c r="B23" s="2">
        <v>0</v>
      </c>
    </row>
    <row r="24" spans="1:2" x14ac:dyDescent="0.35">
      <c r="A24" s="2" t="s">
        <v>45</v>
      </c>
      <c r="B24" s="2">
        <v>0</v>
      </c>
    </row>
    <row r="25" spans="1:2" x14ac:dyDescent="0.35">
      <c r="A25" s="2" t="s">
        <v>46</v>
      </c>
      <c r="B25" s="2">
        <v>0</v>
      </c>
    </row>
    <row r="26" spans="1:2" x14ac:dyDescent="0.35">
      <c r="A26" s="2" t="s">
        <v>47</v>
      </c>
      <c r="B26" s="2">
        <v>0</v>
      </c>
    </row>
    <row r="27" spans="1:2" x14ac:dyDescent="0.35">
      <c r="A27" s="2" t="s">
        <v>48</v>
      </c>
      <c r="B27" s="2">
        <v>886</v>
      </c>
    </row>
    <row r="28" spans="1:2" x14ac:dyDescent="0.35">
      <c r="A28" s="2" t="s">
        <v>49</v>
      </c>
      <c r="B28" s="2">
        <v>4</v>
      </c>
    </row>
    <row r="29" spans="1:2" x14ac:dyDescent="0.35">
      <c r="A29" s="2" t="s">
        <v>50</v>
      </c>
      <c r="B29" s="2">
        <v>1312</v>
      </c>
    </row>
    <row r="30" spans="1:2" x14ac:dyDescent="0.35">
      <c r="A30" s="2" t="s">
        <v>51</v>
      </c>
      <c r="B30" s="2">
        <v>460</v>
      </c>
    </row>
    <row r="31" spans="1:2" x14ac:dyDescent="0.35">
      <c r="A31" s="2" t="s">
        <v>52</v>
      </c>
      <c r="B31" s="2">
        <v>40</v>
      </c>
    </row>
    <row r="32" spans="1:2" x14ac:dyDescent="0.35">
      <c r="A32" s="2" t="s">
        <v>53</v>
      </c>
      <c r="B32" s="2">
        <v>169</v>
      </c>
    </row>
    <row r="33" spans="1:2" x14ac:dyDescent="0.35">
      <c r="A33" s="2" t="s">
        <v>54</v>
      </c>
      <c r="B33" s="2">
        <v>19</v>
      </c>
    </row>
    <row r="36" spans="1:2" x14ac:dyDescent="0.35">
      <c r="A36" s="25" t="s">
        <v>55</v>
      </c>
      <c r="B36" s="19">
        <v>59</v>
      </c>
    </row>
    <row r="37" spans="1:2" x14ac:dyDescent="0.35">
      <c r="A37" s="26" t="s">
        <v>56</v>
      </c>
      <c r="B37" s="21">
        <v>36</v>
      </c>
    </row>
    <row r="38" spans="1:2" x14ac:dyDescent="0.35">
      <c r="A38" s="26" t="s">
        <v>57</v>
      </c>
      <c r="B38" s="22">
        <f>B37/B36</f>
        <v>0.61016949152542377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A68D-E9A0-4E2B-91CD-402A84DD2EBD}">
  <dimension ref="A1:B38"/>
  <sheetViews>
    <sheetView topLeftCell="A28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4" t="s">
        <v>0</v>
      </c>
      <c r="B1" s="7" t="s">
        <v>81</v>
      </c>
    </row>
    <row r="2" spans="1:2" x14ac:dyDescent="0.35">
      <c r="A2" s="2" t="s">
        <v>23</v>
      </c>
      <c r="B2" s="2">
        <v>8935</v>
      </c>
    </row>
    <row r="3" spans="1:2" x14ac:dyDescent="0.35">
      <c r="A3" s="2" t="s">
        <v>24</v>
      </c>
      <c r="B3" s="2">
        <v>1316</v>
      </c>
    </row>
    <row r="4" spans="1:2" x14ac:dyDescent="0.35">
      <c r="A4" s="2" t="s">
        <v>25</v>
      </c>
      <c r="B4" s="2">
        <v>1312</v>
      </c>
    </row>
    <row r="5" spans="1:2" x14ac:dyDescent="0.35">
      <c r="A5" s="2" t="s">
        <v>26</v>
      </c>
      <c r="B5" s="2">
        <v>266</v>
      </c>
    </row>
    <row r="6" spans="1:2" x14ac:dyDescent="0.35">
      <c r="A6" s="2" t="s">
        <v>27</v>
      </c>
      <c r="B6" s="2">
        <v>491</v>
      </c>
    </row>
    <row r="7" spans="1:2" x14ac:dyDescent="0.35">
      <c r="A7" s="2" t="s">
        <v>28</v>
      </c>
      <c r="B7" s="2">
        <v>81</v>
      </c>
    </row>
    <row r="8" spans="1:2" x14ac:dyDescent="0.35">
      <c r="A8" s="2" t="s">
        <v>29</v>
      </c>
      <c r="B8" s="2">
        <v>0</v>
      </c>
    </row>
    <row r="9" spans="1:2" x14ac:dyDescent="0.35">
      <c r="A9" s="2" t="s">
        <v>30</v>
      </c>
      <c r="B9" s="2">
        <v>0</v>
      </c>
    </row>
    <row r="10" spans="1:2" x14ac:dyDescent="0.35">
      <c r="A10" s="2" t="s">
        <v>31</v>
      </c>
      <c r="B10" s="2">
        <v>113</v>
      </c>
    </row>
    <row r="11" spans="1:2" x14ac:dyDescent="0.35">
      <c r="A11" s="2" t="s">
        <v>32</v>
      </c>
      <c r="B11" s="2">
        <v>317</v>
      </c>
    </row>
    <row r="12" spans="1:2" x14ac:dyDescent="0.35">
      <c r="A12" s="2" t="s">
        <v>33</v>
      </c>
      <c r="B12" s="2">
        <v>14</v>
      </c>
    </row>
    <row r="13" spans="1:2" x14ac:dyDescent="0.35">
      <c r="A13" s="2" t="s">
        <v>34</v>
      </c>
      <c r="B13" s="2">
        <v>70</v>
      </c>
    </row>
    <row r="14" spans="1:2" x14ac:dyDescent="0.35">
      <c r="A14" s="2" t="s">
        <v>35</v>
      </c>
      <c r="B14" s="2">
        <v>97</v>
      </c>
    </row>
    <row r="15" spans="1:2" x14ac:dyDescent="0.35">
      <c r="A15" s="2" t="s">
        <v>36</v>
      </c>
      <c r="B15" s="2">
        <v>135</v>
      </c>
    </row>
    <row r="16" spans="1:2" x14ac:dyDescent="0.35">
      <c r="A16" s="2" t="s">
        <v>37</v>
      </c>
      <c r="B16" s="2">
        <v>94</v>
      </c>
    </row>
    <row r="17" spans="1:2" x14ac:dyDescent="0.35">
      <c r="A17" s="2" t="s">
        <v>38</v>
      </c>
      <c r="B17" s="2">
        <v>0</v>
      </c>
    </row>
    <row r="18" spans="1:2" x14ac:dyDescent="0.35">
      <c r="A18" s="2" t="s">
        <v>39</v>
      </c>
      <c r="B18" s="2">
        <v>0</v>
      </c>
    </row>
    <row r="19" spans="1:2" x14ac:dyDescent="0.35">
      <c r="A19" s="2" t="s">
        <v>40</v>
      </c>
      <c r="B19" s="2">
        <v>0</v>
      </c>
    </row>
    <row r="20" spans="1:2" x14ac:dyDescent="0.35">
      <c r="A20" s="2" t="s">
        <v>41</v>
      </c>
      <c r="B20" s="2">
        <v>0</v>
      </c>
    </row>
    <row r="21" spans="1:2" x14ac:dyDescent="0.35">
      <c r="A21" s="2" t="s">
        <v>42</v>
      </c>
      <c r="B21" s="2">
        <v>0</v>
      </c>
    </row>
    <row r="22" spans="1:2" x14ac:dyDescent="0.35">
      <c r="A22" s="2" t="s">
        <v>43</v>
      </c>
      <c r="B22" s="2">
        <v>0</v>
      </c>
    </row>
    <row r="23" spans="1:2" x14ac:dyDescent="0.35">
      <c r="A23" s="2" t="s">
        <v>44</v>
      </c>
      <c r="B23" s="2">
        <v>0</v>
      </c>
    </row>
    <row r="24" spans="1:2" x14ac:dyDescent="0.35">
      <c r="A24" s="2" t="s">
        <v>45</v>
      </c>
      <c r="B24" s="2">
        <v>0</v>
      </c>
    </row>
    <row r="25" spans="1:2" x14ac:dyDescent="0.35">
      <c r="A25" s="2" t="s">
        <v>46</v>
      </c>
      <c r="B25" s="2">
        <v>1</v>
      </c>
    </row>
    <row r="26" spans="1:2" x14ac:dyDescent="0.35">
      <c r="A26" s="2" t="s">
        <v>47</v>
      </c>
      <c r="B26" s="2">
        <v>1</v>
      </c>
    </row>
    <row r="27" spans="1:2" x14ac:dyDescent="0.35">
      <c r="A27" s="2" t="s">
        <v>48</v>
      </c>
      <c r="B27" s="2">
        <v>1617</v>
      </c>
    </row>
    <row r="28" spans="1:2" x14ac:dyDescent="0.35">
      <c r="A28" s="2" t="s">
        <v>49</v>
      </c>
      <c r="B28" s="2">
        <v>33</v>
      </c>
    </row>
    <row r="29" spans="1:2" x14ac:dyDescent="0.35">
      <c r="A29" s="2" t="s">
        <v>50</v>
      </c>
      <c r="B29" s="2">
        <v>4486</v>
      </c>
    </row>
    <row r="30" spans="1:2" x14ac:dyDescent="0.35">
      <c r="A30" s="2" t="s">
        <v>51</v>
      </c>
      <c r="B30" s="2">
        <v>637</v>
      </c>
    </row>
    <row r="31" spans="1:2" x14ac:dyDescent="0.35">
      <c r="A31" s="2" t="s">
        <v>52</v>
      </c>
      <c r="B31" s="2">
        <v>123</v>
      </c>
    </row>
    <row r="32" spans="1:2" x14ac:dyDescent="0.35">
      <c r="A32" s="2" t="s">
        <v>53</v>
      </c>
      <c r="B32" s="2">
        <v>292</v>
      </c>
    </row>
    <row r="33" spans="1:2" x14ac:dyDescent="0.35">
      <c r="A33" s="2" t="s">
        <v>54</v>
      </c>
      <c r="B33" s="2">
        <v>10</v>
      </c>
    </row>
    <row r="36" spans="1:2" x14ac:dyDescent="0.35">
      <c r="A36" s="25" t="s">
        <v>55</v>
      </c>
      <c r="B36" s="19">
        <v>56</v>
      </c>
    </row>
    <row r="37" spans="1:2" x14ac:dyDescent="0.35">
      <c r="A37" s="26" t="s">
        <v>56</v>
      </c>
      <c r="B37" s="21">
        <v>44</v>
      </c>
    </row>
    <row r="38" spans="1:2" x14ac:dyDescent="0.35">
      <c r="A38" s="26" t="s">
        <v>57</v>
      </c>
      <c r="B38" s="22">
        <f>B37/B36</f>
        <v>0.7857142857142857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06456-CA4F-4184-BA6B-1B5A3D942C2F}">
  <dimension ref="A1:B38"/>
  <sheetViews>
    <sheetView topLeftCell="A29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4" t="s">
        <v>0</v>
      </c>
      <c r="B1" s="7" t="s">
        <v>81</v>
      </c>
    </row>
    <row r="2" spans="1:2" x14ac:dyDescent="0.35">
      <c r="A2" s="2" t="s">
        <v>23</v>
      </c>
      <c r="B2" s="2">
        <v>897</v>
      </c>
    </row>
    <row r="3" spans="1:2" x14ac:dyDescent="0.35">
      <c r="A3" s="2" t="s">
        <v>24</v>
      </c>
      <c r="B3" s="2">
        <v>15</v>
      </c>
    </row>
    <row r="4" spans="1:2" x14ac:dyDescent="0.35">
      <c r="A4" s="2" t="s">
        <v>25</v>
      </c>
      <c r="B4" s="2">
        <v>134</v>
      </c>
    </row>
    <row r="5" spans="1:2" x14ac:dyDescent="0.35">
      <c r="A5" s="2" t="s">
        <v>26</v>
      </c>
      <c r="B5" s="2">
        <v>41</v>
      </c>
    </row>
    <row r="6" spans="1:2" x14ac:dyDescent="0.35">
      <c r="A6" s="2" t="s">
        <v>27</v>
      </c>
      <c r="B6" s="2">
        <v>79</v>
      </c>
    </row>
    <row r="7" spans="1:2" x14ac:dyDescent="0.35">
      <c r="A7" s="2" t="s">
        <v>28</v>
      </c>
      <c r="B7" s="2">
        <v>17</v>
      </c>
    </row>
    <row r="8" spans="1:2" x14ac:dyDescent="0.35">
      <c r="A8" s="2" t="s">
        <v>29</v>
      </c>
      <c r="B8" s="2">
        <v>2</v>
      </c>
    </row>
    <row r="9" spans="1:2" x14ac:dyDescent="0.35">
      <c r="A9" s="2" t="s">
        <v>30</v>
      </c>
      <c r="B9" s="2">
        <v>0</v>
      </c>
    </row>
    <row r="10" spans="1:2" x14ac:dyDescent="0.35">
      <c r="A10" s="2" t="s">
        <v>31</v>
      </c>
      <c r="B10" s="2">
        <v>15</v>
      </c>
    </row>
    <row r="11" spans="1:2" x14ac:dyDescent="0.35">
      <c r="A11" s="2" t="s">
        <v>32</v>
      </c>
      <c r="B11" s="2">
        <v>6</v>
      </c>
    </row>
    <row r="12" spans="1:2" x14ac:dyDescent="0.35">
      <c r="A12" s="2" t="s">
        <v>33</v>
      </c>
      <c r="B12" s="2">
        <v>3</v>
      </c>
    </row>
    <row r="13" spans="1:2" x14ac:dyDescent="0.35">
      <c r="A13" s="2" t="s">
        <v>34</v>
      </c>
      <c r="B13" s="2">
        <v>23</v>
      </c>
    </row>
    <row r="14" spans="1:2" x14ac:dyDescent="0.35">
      <c r="A14" s="2" t="s">
        <v>35</v>
      </c>
      <c r="B14" s="2">
        <v>9</v>
      </c>
    </row>
    <row r="15" spans="1:2" x14ac:dyDescent="0.35">
      <c r="A15" s="2" t="s">
        <v>36</v>
      </c>
      <c r="B15" s="2">
        <v>10</v>
      </c>
    </row>
    <row r="16" spans="1:2" x14ac:dyDescent="0.35">
      <c r="A16" s="2" t="s">
        <v>37</v>
      </c>
      <c r="B16" s="2">
        <v>2</v>
      </c>
    </row>
    <row r="17" spans="1:2" x14ac:dyDescent="0.35">
      <c r="A17" s="2" t="s">
        <v>38</v>
      </c>
      <c r="B17" s="2">
        <v>1</v>
      </c>
    </row>
    <row r="18" spans="1:2" x14ac:dyDescent="0.35">
      <c r="A18" s="2" t="s">
        <v>39</v>
      </c>
      <c r="B18" s="2">
        <v>1</v>
      </c>
    </row>
    <row r="19" spans="1:2" x14ac:dyDescent="0.35">
      <c r="A19" s="2" t="s">
        <v>40</v>
      </c>
      <c r="B19" s="2">
        <v>1</v>
      </c>
    </row>
    <row r="20" spans="1:2" x14ac:dyDescent="0.35">
      <c r="A20" s="2" t="s">
        <v>41</v>
      </c>
      <c r="B20" s="2">
        <v>1</v>
      </c>
    </row>
    <row r="21" spans="1:2" x14ac:dyDescent="0.35">
      <c r="A21" s="2" t="s">
        <v>42</v>
      </c>
      <c r="B21" s="2">
        <v>0</v>
      </c>
    </row>
    <row r="22" spans="1:2" x14ac:dyDescent="0.35">
      <c r="A22" s="2" t="s">
        <v>43</v>
      </c>
      <c r="B22" s="2">
        <v>0</v>
      </c>
    </row>
    <row r="23" spans="1:2" x14ac:dyDescent="0.35">
      <c r="A23" s="2" t="s">
        <v>44</v>
      </c>
      <c r="B23" s="2">
        <v>1</v>
      </c>
    </row>
    <row r="24" spans="1:2" x14ac:dyDescent="0.35">
      <c r="A24" s="2" t="s">
        <v>45</v>
      </c>
      <c r="B24" s="2">
        <v>0</v>
      </c>
    </row>
    <row r="25" spans="1:2" x14ac:dyDescent="0.35">
      <c r="A25" s="2" t="s">
        <v>46</v>
      </c>
      <c r="B25" s="2">
        <v>1</v>
      </c>
    </row>
    <row r="26" spans="1:2" x14ac:dyDescent="0.35">
      <c r="A26" s="2" t="s">
        <v>47</v>
      </c>
      <c r="B26" s="2">
        <v>3</v>
      </c>
    </row>
    <row r="27" spans="1:2" x14ac:dyDescent="0.35">
      <c r="A27" s="2" t="s">
        <v>48</v>
      </c>
      <c r="B27" s="2">
        <v>224</v>
      </c>
    </row>
    <row r="28" spans="1:2" x14ac:dyDescent="0.35">
      <c r="A28" s="2" t="s">
        <v>49</v>
      </c>
      <c r="B28" s="2">
        <v>3</v>
      </c>
    </row>
    <row r="29" spans="1:2" x14ac:dyDescent="0.35">
      <c r="A29" s="2" t="s">
        <v>50</v>
      </c>
      <c r="B29" s="2">
        <v>829</v>
      </c>
    </row>
    <row r="30" spans="1:2" x14ac:dyDescent="0.35">
      <c r="A30" s="2" t="s">
        <v>51</v>
      </c>
      <c r="B30" s="2">
        <v>90</v>
      </c>
    </row>
    <row r="31" spans="1:2" x14ac:dyDescent="0.35">
      <c r="A31" s="2" t="s">
        <v>52</v>
      </c>
      <c r="B31" s="2">
        <v>34</v>
      </c>
    </row>
    <row r="32" spans="1:2" x14ac:dyDescent="0.35">
      <c r="A32" s="2" t="s">
        <v>53</v>
      </c>
      <c r="B32" s="2">
        <v>48</v>
      </c>
    </row>
    <row r="33" spans="1:2" x14ac:dyDescent="0.35">
      <c r="A33" s="2" t="s">
        <v>54</v>
      </c>
      <c r="B33" s="2">
        <v>2</v>
      </c>
    </row>
    <row r="36" spans="1:2" x14ac:dyDescent="0.35">
      <c r="A36" s="25" t="s">
        <v>55</v>
      </c>
      <c r="B36" s="19">
        <v>18</v>
      </c>
    </row>
    <row r="37" spans="1:2" x14ac:dyDescent="0.35">
      <c r="A37" s="26" t="s">
        <v>56</v>
      </c>
      <c r="B37" s="21">
        <v>10</v>
      </c>
    </row>
    <row r="38" spans="1:2" x14ac:dyDescent="0.35">
      <c r="A38" s="26" t="s">
        <v>57</v>
      </c>
      <c r="B38" s="22">
        <f>B37/B36</f>
        <v>0.55555555555555558</v>
      </c>
    </row>
  </sheetData>
  <conditionalFormatting sqref="B36:B38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3A1E-7CA5-4F63-A50F-7BCAF5CFB4E5}">
  <dimension ref="A1:B38"/>
  <sheetViews>
    <sheetView topLeftCell="H26" workbookViewId="0">
      <selection activeCell="C39" sqref="C39"/>
    </sheetView>
  </sheetViews>
  <sheetFormatPr defaultRowHeight="14.5" x14ac:dyDescent="0.35"/>
  <cols>
    <col min="1" max="1" width="29.1796875" bestFit="1" customWidth="1"/>
  </cols>
  <sheetData>
    <row r="1" spans="1:2" x14ac:dyDescent="0.35">
      <c r="A1" s="1" t="s">
        <v>0</v>
      </c>
      <c r="B1" s="6" t="s">
        <v>58</v>
      </c>
    </row>
    <row r="2" spans="1:2" x14ac:dyDescent="0.35">
      <c r="A2" s="2" t="s">
        <v>23</v>
      </c>
      <c r="B2" s="3">
        <v>225</v>
      </c>
    </row>
    <row r="3" spans="1:2" x14ac:dyDescent="0.35">
      <c r="A3" s="2" t="s">
        <v>59</v>
      </c>
      <c r="B3" s="3">
        <v>4</v>
      </c>
    </row>
    <row r="4" spans="1:2" x14ac:dyDescent="0.35">
      <c r="A4" s="2" t="s">
        <v>25</v>
      </c>
      <c r="B4" s="3">
        <v>0</v>
      </c>
    </row>
    <row r="5" spans="1:2" x14ac:dyDescent="0.35">
      <c r="A5" s="2" t="s">
        <v>26</v>
      </c>
      <c r="B5" s="3">
        <v>2</v>
      </c>
    </row>
    <row r="6" spans="1:2" x14ac:dyDescent="0.35">
      <c r="A6" s="2" t="s">
        <v>60</v>
      </c>
      <c r="B6" s="3">
        <v>27</v>
      </c>
    </row>
    <row r="7" spans="1:2" x14ac:dyDescent="0.35">
      <c r="A7" s="2" t="s">
        <v>61</v>
      </c>
      <c r="B7" s="3">
        <v>88</v>
      </c>
    </row>
    <row r="8" spans="1:2" x14ac:dyDescent="0.35">
      <c r="A8" s="2" t="s">
        <v>62</v>
      </c>
      <c r="B8" s="3">
        <v>0</v>
      </c>
    </row>
    <row r="9" spans="1:2" x14ac:dyDescent="0.35">
      <c r="A9" s="2" t="s">
        <v>63</v>
      </c>
      <c r="B9" s="3">
        <v>0</v>
      </c>
    </row>
    <row r="10" spans="1:2" x14ac:dyDescent="0.35">
      <c r="A10" s="2" t="s">
        <v>31</v>
      </c>
      <c r="B10" s="3">
        <v>19</v>
      </c>
    </row>
    <row r="11" spans="1:2" x14ac:dyDescent="0.35">
      <c r="A11" s="2" t="s">
        <v>64</v>
      </c>
      <c r="B11" s="3">
        <v>5</v>
      </c>
    </row>
    <row r="12" spans="1:2" x14ac:dyDescent="0.35">
      <c r="A12" s="2" t="s">
        <v>65</v>
      </c>
      <c r="B12" s="3">
        <v>25</v>
      </c>
    </row>
    <row r="13" spans="1:2" x14ac:dyDescent="0.35">
      <c r="A13" s="2" t="s">
        <v>66</v>
      </c>
      <c r="B13" s="3">
        <v>3</v>
      </c>
    </row>
    <row r="14" spans="1:2" x14ac:dyDescent="0.35">
      <c r="A14" s="2" t="s">
        <v>67</v>
      </c>
      <c r="B14" s="3">
        <v>0</v>
      </c>
    </row>
    <row r="15" spans="1:2" x14ac:dyDescent="0.35">
      <c r="A15" s="2" t="s">
        <v>68</v>
      </c>
      <c r="B15" s="3">
        <v>0</v>
      </c>
    </row>
    <row r="16" spans="1:2" x14ac:dyDescent="0.35">
      <c r="A16" s="2" t="s">
        <v>37</v>
      </c>
      <c r="B16" s="3">
        <v>11</v>
      </c>
    </row>
    <row r="17" spans="1:2" x14ac:dyDescent="0.35">
      <c r="A17" s="2" t="s">
        <v>69</v>
      </c>
      <c r="B17" s="3">
        <v>0</v>
      </c>
    </row>
    <row r="18" spans="1:2" x14ac:dyDescent="0.35">
      <c r="A18" s="2" t="s">
        <v>70</v>
      </c>
      <c r="B18" s="3">
        <v>0</v>
      </c>
    </row>
    <row r="19" spans="1:2" x14ac:dyDescent="0.35">
      <c r="A19" s="2" t="s">
        <v>71</v>
      </c>
      <c r="B19" s="3">
        <v>0</v>
      </c>
    </row>
    <row r="20" spans="1:2" x14ac:dyDescent="0.35">
      <c r="A20" s="2" t="s">
        <v>72</v>
      </c>
      <c r="B20" s="3">
        <v>0</v>
      </c>
    </row>
    <row r="21" spans="1:2" x14ac:dyDescent="0.35">
      <c r="A21" s="2" t="s">
        <v>73</v>
      </c>
      <c r="B21" s="3">
        <v>0</v>
      </c>
    </row>
    <row r="22" spans="1:2" x14ac:dyDescent="0.35">
      <c r="A22" s="2" t="s">
        <v>74</v>
      </c>
      <c r="B22" s="3">
        <v>0</v>
      </c>
    </row>
    <row r="23" spans="1:2" x14ac:dyDescent="0.35">
      <c r="A23" s="2" t="s">
        <v>75</v>
      </c>
      <c r="B23" s="3">
        <v>0</v>
      </c>
    </row>
    <row r="24" spans="1:2" x14ac:dyDescent="0.35">
      <c r="A24" s="2" t="s">
        <v>76</v>
      </c>
      <c r="B24" s="3">
        <v>0</v>
      </c>
    </row>
    <row r="25" spans="1:2" x14ac:dyDescent="0.35">
      <c r="A25" s="2" t="s">
        <v>77</v>
      </c>
      <c r="B25" s="3">
        <v>0</v>
      </c>
    </row>
    <row r="26" spans="1:2" x14ac:dyDescent="0.35">
      <c r="A26" s="2" t="s">
        <v>78</v>
      </c>
      <c r="B26" s="3">
        <v>0</v>
      </c>
    </row>
    <row r="27" spans="1:2" x14ac:dyDescent="0.35">
      <c r="A27" s="2" t="s">
        <v>48</v>
      </c>
      <c r="B27" s="3">
        <v>89</v>
      </c>
    </row>
    <row r="28" spans="1:2" x14ac:dyDescent="0.35">
      <c r="A28" s="2" t="s">
        <v>49</v>
      </c>
      <c r="B28" s="3">
        <v>4</v>
      </c>
    </row>
    <row r="29" spans="1:2" x14ac:dyDescent="0.35">
      <c r="A29" s="2" t="s">
        <v>79</v>
      </c>
      <c r="B29" s="3">
        <v>290</v>
      </c>
    </row>
    <row r="30" spans="1:2" x14ac:dyDescent="0.35">
      <c r="A30" s="2" t="s">
        <v>51</v>
      </c>
      <c r="B30" s="3">
        <v>40</v>
      </c>
    </row>
    <row r="31" spans="1:2" x14ac:dyDescent="0.35">
      <c r="A31" s="2" t="s">
        <v>52</v>
      </c>
      <c r="B31" s="3">
        <v>9</v>
      </c>
    </row>
    <row r="32" spans="1:2" x14ac:dyDescent="0.35">
      <c r="A32" s="2" t="s">
        <v>53</v>
      </c>
      <c r="B32" s="3">
        <v>13</v>
      </c>
    </row>
    <row r="33" spans="1:2" x14ac:dyDescent="0.35">
      <c r="A33" s="2" t="s">
        <v>80</v>
      </c>
      <c r="B33" s="3">
        <v>6</v>
      </c>
    </row>
    <row r="36" spans="1:2" x14ac:dyDescent="0.35">
      <c r="A36" s="25" t="s">
        <v>55</v>
      </c>
      <c r="B36" s="19">
        <v>19</v>
      </c>
    </row>
    <row r="37" spans="1:2" x14ac:dyDescent="0.35">
      <c r="A37" s="26" t="s">
        <v>56</v>
      </c>
      <c r="B37" s="21">
        <v>13</v>
      </c>
    </row>
    <row r="38" spans="1:2" x14ac:dyDescent="0.35">
      <c r="A38" s="26" t="s">
        <v>57</v>
      </c>
      <c r="B38" s="22">
        <f>B37/B36</f>
        <v>0.68421052631578949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1BA8-1877-4745-A728-8B673E550B17}">
  <dimension ref="A1:B38"/>
  <sheetViews>
    <sheetView topLeftCell="A31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4" t="s">
        <v>0</v>
      </c>
      <c r="B1" s="7" t="s">
        <v>81</v>
      </c>
    </row>
    <row r="2" spans="1:2" x14ac:dyDescent="0.35">
      <c r="A2" s="2" t="s">
        <v>23</v>
      </c>
      <c r="B2" s="2">
        <v>349</v>
      </c>
    </row>
    <row r="3" spans="1:2" x14ac:dyDescent="0.35">
      <c r="A3" s="2" t="s">
        <v>24</v>
      </c>
      <c r="B3" s="2">
        <v>1</v>
      </c>
    </row>
    <row r="4" spans="1:2" x14ac:dyDescent="0.35">
      <c r="A4" s="2" t="s">
        <v>25</v>
      </c>
      <c r="B4" s="2">
        <v>12</v>
      </c>
    </row>
    <row r="5" spans="1:2" x14ac:dyDescent="0.35">
      <c r="A5" s="2" t="s">
        <v>26</v>
      </c>
      <c r="B5" s="2">
        <v>0</v>
      </c>
    </row>
    <row r="6" spans="1:2" x14ac:dyDescent="0.35">
      <c r="A6" s="2" t="s">
        <v>27</v>
      </c>
      <c r="B6" s="2">
        <v>7</v>
      </c>
    </row>
    <row r="7" spans="1:2" x14ac:dyDescent="0.35">
      <c r="A7" s="2" t="s">
        <v>28</v>
      </c>
      <c r="B7" s="2">
        <v>7</v>
      </c>
    </row>
    <row r="8" spans="1:2" x14ac:dyDescent="0.35">
      <c r="A8" s="2" t="s">
        <v>29</v>
      </c>
      <c r="B8" s="2">
        <v>0</v>
      </c>
    </row>
    <row r="9" spans="1:2" x14ac:dyDescent="0.35">
      <c r="A9" s="2" t="s">
        <v>30</v>
      </c>
      <c r="B9" s="2">
        <v>0</v>
      </c>
    </row>
    <row r="10" spans="1:2" x14ac:dyDescent="0.35">
      <c r="A10" s="2" t="s">
        <v>31</v>
      </c>
      <c r="B10" s="2">
        <v>13</v>
      </c>
    </row>
    <row r="11" spans="1:2" x14ac:dyDescent="0.35">
      <c r="A11" s="2" t="s">
        <v>32</v>
      </c>
      <c r="B11" s="2">
        <v>0</v>
      </c>
    </row>
    <row r="12" spans="1:2" x14ac:dyDescent="0.35">
      <c r="A12" s="2" t="s">
        <v>33</v>
      </c>
      <c r="B12" s="2">
        <v>6</v>
      </c>
    </row>
    <row r="13" spans="1:2" x14ac:dyDescent="0.35">
      <c r="A13" s="2" t="s">
        <v>34</v>
      </c>
      <c r="B13" s="2">
        <v>0</v>
      </c>
    </row>
    <row r="14" spans="1:2" x14ac:dyDescent="0.35">
      <c r="A14" s="2" t="s">
        <v>35</v>
      </c>
      <c r="B14" s="2">
        <v>0</v>
      </c>
    </row>
    <row r="15" spans="1:2" x14ac:dyDescent="0.35">
      <c r="A15" s="2" t="s">
        <v>36</v>
      </c>
      <c r="B15" s="2">
        <v>0</v>
      </c>
    </row>
    <row r="16" spans="1:2" x14ac:dyDescent="0.35">
      <c r="A16" s="2" t="s">
        <v>37</v>
      </c>
      <c r="B16" s="2">
        <v>0</v>
      </c>
    </row>
    <row r="17" spans="1:2" x14ac:dyDescent="0.35">
      <c r="A17" s="2" t="s">
        <v>38</v>
      </c>
      <c r="B17" s="2">
        <v>0</v>
      </c>
    </row>
    <row r="18" spans="1:2" x14ac:dyDescent="0.35">
      <c r="A18" s="2" t="s">
        <v>39</v>
      </c>
      <c r="B18" s="2">
        <v>0</v>
      </c>
    </row>
    <row r="19" spans="1:2" x14ac:dyDescent="0.35">
      <c r="A19" s="2" t="s">
        <v>40</v>
      </c>
      <c r="B19" s="2">
        <v>0</v>
      </c>
    </row>
    <row r="20" spans="1:2" x14ac:dyDescent="0.35">
      <c r="A20" s="2" t="s">
        <v>41</v>
      </c>
      <c r="B20" s="2">
        <v>0</v>
      </c>
    </row>
    <row r="21" spans="1:2" x14ac:dyDescent="0.35">
      <c r="A21" s="2" t="s">
        <v>42</v>
      </c>
      <c r="B21" s="2">
        <v>0</v>
      </c>
    </row>
    <row r="22" spans="1:2" x14ac:dyDescent="0.35">
      <c r="A22" s="2" t="s">
        <v>43</v>
      </c>
      <c r="B22" s="2">
        <v>0</v>
      </c>
    </row>
    <row r="23" spans="1:2" x14ac:dyDescent="0.35">
      <c r="A23" s="2" t="s">
        <v>44</v>
      </c>
      <c r="B23" s="2">
        <v>0</v>
      </c>
    </row>
    <row r="24" spans="1:2" x14ac:dyDescent="0.35">
      <c r="A24" s="2" t="s">
        <v>45</v>
      </c>
      <c r="B24" s="2">
        <v>0</v>
      </c>
    </row>
    <row r="25" spans="1:2" x14ac:dyDescent="0.35">
      <c r="A25" s="2" t="s">
        <v>46</v>
      </c>
      <c r="B25" s="2">
        <v>0</v>
      </c>
    </row>
    <row r="26" spans="1:2" x14ac:dyDescent="0.35">
      <c r="A26" s="2" t="s">
        <v>47</v>
      </c>
      <c r="B26" s="2">
        <v>0</v>
      </c>
    </row>
    <row r="27" spans="1:2" x14ac:dyDescent="0.35">
      <c r="A27" s="2" t="s">
        <v>48</v>
      </c>
      <c r="B27" s="2">
        <v>58</v>
      </c>
    </row>
    <row r="28" spans="1:2" x14ac:dyDescent="0.35">
      <c r="A28" s="2" t="s">
        <v>49</v>
      </c>
      <c r="B28" s="2">
        <v>0</v>
      </c>
    </row>
    <row r="29" spans="1:2" x14ac:dyDescent="0.35">
      <c r="A29" s="2" t="s">
        <v>50</v>
      </c>
      <c r="B29" s="2">
        <v>311</v>
      </c>
    </row>
    <row r="30" spans="1:2" x14ac:dyDescent="0.35">
      <c r="A30" s="2" t="s">
        <v>51</v>
      </c>
      <c r="B30" s="2">
        <v>22</v>
      </c>
    </row>
    <row r="31" spans="1:2" x14ac:dyDescent="0.35">
      <c r="A31" s="2" t="s">
        <v>52</v>
      </c>
      <c r="B31" s="2">
        <v>5</v>
      </c>
    </row>
    <row r="32" spans="1:2" x14ac:dyDescent="0.35">
      <c r="A32" s="2" t="s">
        <v>53</v>
      </c>
      <c r="B32" s="2">
        <v>6</v>
      </c>
    </row>
    <row r="33" spans="1:2" x14ac:dyDescent="0.35">
      <c r="A33" s="2" t="s">
        <v>54</v>
      </c>
      <c r="B33" s="2">
        <v>0</v>
      </c>
    </row>
    <row r="36" spans="1:2" x14ac:dyDescent="0.35">
      <c r="A36" s="25" t="s">
        <v>55</v>
      </c>
      <c r="B36" s="19">
        <v>3</v>
      </c>
    </row>
    <row r="37" spans="1:2" x14ac:dyDescent="0.35">
      <c r="A37" s="26" t="s">
        <v>56</v>
      </c>
      <c r="B37" s="21">
        <v>3</v>
      </c>
    </row>
    <row r="38" spans="1:2" x14ac:dyDescent="0.35">
      <c r="A38" s="26" t="s">
        <v>57</v>
      </c>
      <c r="B38" s="22">
        <f>B37/B36</f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738D3-E29A-4A64-99EB-D2412147A568}">
  <dimension ref="A1:B38"/>
  <sheetViews>
    <sheetView topLeftCell="A23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4" t="s">
        <v>0</v>
      </c>
      <c r="B1" s="7" t="s">
        <v>81</v>
      </c>
    </row>
    <row r="2" spans="1:2" x14ac:dyDescent="0.35">
      <c r="A2" s="2" t="s">
        <v>23</v>
      </c>
      <c r="B2" s="2">
        <v>773</v>
      </c>
    </row>
    <row r="3" spans="1:2" x14ac:dyDescent="0.35">
      <c r="A3" s="2" t="s">
        <v>24</v>
      </c>
      <c r="B3" s="2">
        <v>207</v>
      </c>
    </row>
    <row r="4" spans="1:2" x14ac:dyDescent="0.35">
      <c r="A4" s="2" t="s">
        <v>25</v>
      </c>
      <c r="B4" s="2">
        <v>115</v>
      </c>
    </row>
    <row r="5" spans="1:2" x14ac:dyDescent="0.35">
      <c r="A5" s="2" t="s">
        <v>26</v>
      </c>
      <c r="B5" s="2">
        <v>38</v>
      </c>
    </row>
    <row r="6" spans="1:2" x14ac:dyDescent="0.35">
      <c r="A6" s="2" t="s">
        <v>27</v>
      </c>
      <c r="B6" s="2">
        <v>121</v>
      </c>
    </row>
    <row r="7" spans="1:2" x14ac:dyDescent="0.35">
      <c r="A7" s="2" t="s">
        <v>28</v>
      </c>
      <c r="B7" s="2">
        <v>45</v>
      </c>
    </row>
    <row r="8" spans="1:2" x14ac:dyDescent="0.35">
      <c r="A8" s="2" t="s">
        <v>29</v>
      </c>
      <c r="B8" s="2">
        <v>0</v>
      </c>
    </row>
    <row r="9" spans="1:2" x14ac:dyDescent="0.35">
      <c r="A9" s="2" t="s">
        <v>30</v>
      </c>
      <c r="B9" s="2">
        <v>0</v>
      </c>
    </row>
    <row r="10" spans="1:2" x14ac:dyDescent="0.35">
      <c r="A10" s="2" t="s">
        <v>31</v>
      </c>
      <c r="B10" s="2">
        <v>39</v>
      </c>
    </row>
    <row r="11" spans="1:2" x14ac:dyDescent="0.35">
      <c r="A11" s="2" t="s">
        <v>32</v>
      </c>
      <c r="B11" s="2">
        <v>2</v>
      </c>
    </row>
    <row r="12" spans="1:2" x14ac:dyDescent="0.35">
      <c r="A12" s="2" t="s">
        <v>33</v>
      </c>
      <c r="B12" s="2">
        <v>2</v>
      </c>
    </row>
    <row r="13" spans="1:2" x14ac:dyDescent="0.35">
      <c r="A13" s="2" t="s">
        <v>34</v>
      </c>
      <c r="B13" s="2">
        <v>12</v>
      </c>
    </row>
    <row r="14" spans="1:2" x14ac:dyDescent="0.35">
      <c r="A14" s="2" t="s">
        <v>35</v>
      </c>
      <c r="B14" s="2">
        <v>9</v>
      </c>
    </row>
    <row r="15" spans="1:2" x14ac:dyDescent="0.35">
      <c r="A15" s="2" t="s">
        <v>36</v>
      </c>
      <c r="B15" s="2">
        <v>9</v>
      </c>
    </row>
    <row r="16" spans="1:2" x14ac:dyDescent="0.35">
      <c r="A16" s="2" t="s">
        <v>37</v>
      </c>
      <c r="B16" s="2">
        <v>2</v>
      </c>
    </row>
    <row r="17" spans="1:2" x14ac:dyDescent="0.35">
      <c r="A17" s="2" t="s">
        <v>38</v>
      </c>
      <c r="B17" s="2">
        <v>0</v>
      </c>
    </row>
    <row r="18" spans="1:2" x14ac:dyDescent="0.35">
      <c r="A18" s="2" t="s">
        <v>39</v>
      </c>
      <c r="B18" s="2">
        <v>0</v>
      </c>
    </row>
    <row r="19" spans="1:2" x14ac:dyDescent="0.35">
      <c r="A19" s="2" t="s">
        <v>40</v>
      </c>
      <c r="B19" s="2">
        <v>1</v>
      </c>
    </row>
    <row r="20" spans="1:2" x14ac:dyDescent="0.35">
      <c r="A20" s="2" t="s">
        <v>41</v>
      </c>
      <c r="B20" s="2">
        <v>0</v>
      </c>
    </row>
    <row r="21" spans="1:2" x14ac:dyDescent="0.35">
      <c r="A21" s="2" t="s">
        <v>42</v>
      </c>
      <c r="B21" s="2">
        <v>0</v>
      </c>
    </row>
    <row r="22" spans="1:2" x14ac:dyDescent="0.35">
      <c r="A22" s="2" t="s">
        <v>43</v>
      </c>
      <c r="B22" s="2">
        <v>0</v>
      </c>
    </row>
    <row r="23" spans="1:2" x14ac:dyDescent="0.35">
      <c r="A23" s="2" t="s">
        <v>44</v>
      </c>
      <c r="B23" s="2">
        <v>0</v>
      </c>
    </row>
    <row r="24" spans="1:2" x14ac:dyDescent="0.35">
      <c r="A24" s="2" t="s">
        <v>45</v>
      </c>
      <c r="B24" s="2">
        <v>0</v>
      </c>
    </row>
    <row r="25" spans="1:2" x14ac:dyDescent="0.35">
      <c r="A25" s="2" t="s">
        <v>46</v>
      </c>
      <c r="B25" s="2">
        <v>0</v>
      </c>
    </row>
    <row r="26" spans="1:2" x14ac:dyDescent="0.35">
      <c r="A26" s="2" t="s">
        <v>47</v>
      </c>
      <c r="B26" s="2">
        <v>0</v>
      </c>
    </row>
    <row r="27" spans="1:2" x14ac:dyDescent="0.35">
      <c r="A27" s="2" t="s">
        <v>48</v>
      </c>
      <c r="B27" s="2">
        <v>206</v>
      </c>
    </row>
    <row r="28" spans="1:2" x14ac:dyDescent="0.35">
      <c r="A28" s="2" t="s">
        <v>49</v>
      </c>
      <c r="B28" s="2">
        <v>2</v>
      </c>
    </row>
    <row r="29" spans="1:2" x14ac:dyDescent="0.35">
      <c r="A29" s="2" t="s">
        <v>50</v>
      </c>
      <c r="B29" s="2">
        <v>950</v>
      </c>
    </row>
    <row r="30" spans="1:2" x14ac:dyDescent="0.35">
      <c r="A30" s="2" t="s">
        <v>51</v>
      </c>
      <c r="B30" s="2">
        <v>100</v>
      </c>
    </row>
    <row r="31" spans="1:2" x14ac:dyDescent="0.35">
      <c r="A31" s="2" t="s">
        <v>52</v>
      </c>
      <c r="B31" s="2">
        <v>80</v>
      </c>
    </row>
    <row r="32" spans="1:2" x14ac:dyDescent="0.35">
      <c r="A32" s="2" t="s">
        <v>53</v>
      </c>
      <c r="B32" s="2">
        <v>51</v>
      </c>
    </row>
    <row r="33" spans="1:2" x14ac:dyDescent="0.35">
      <c r="A33" s="2" t="s">
        <v>54</v>
      </c>
      <c r="B33" s="2">
        <v>17</v>
      </c>
    </row>
    <row r="36" spans="1:2" x14ac:dyDescent="0.35">
      <c r="A36" s="25" t="s">
        <v>55</v>
      </c>
      <c r="B36" s="19">
        <v>10</v>
      </c>
    </row>
    <row r="37" spans="1:2" x14ac:dyDescent="0.35">
      <c r="A37" s="26" t="s">
        <v>56</v>
      </c>
      <c r="B37" s="21">
        <v>10</v>
      </c>
    </row>
    <row r="38" spans="1:2" x14ac:dyDescent="0.35">
      <c r="A38" s="26" t="s">
        <v>57</v>
      </c>
      <c r="B38" s="22">
        <f>B37/B36</f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480E-1566-47F7-A2BF-3598DA26FCD4}">
  <dimension ref="A1:B38"/>
  <sheetViews>
    <sheetView topLeftCell="A26" workbookViewId="0">
      <selection activeCell="D36" sqref="D36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4" t="s">
        <v>0</v>
      </c>
      <c r="B1" s="7" t="s">
        <v>81</v>
      </c>
    </row>
    <row r="2" spans="1:2" x14ac:dyDescent="0.35">
      <c r="A2" s="2" t="s">
        <v>23</v>
      </c>
      <c r="B2" s="2">
        <v>1646</v>
      </c>
    </row>
    <row r="3" spans="1:2" x14ac:dyDescent="0.35">
      <c r="A3" s="2" t="s">
        <v>24</v>
      </c>
      <c r="B3" s="2">
        <v>134</v>
      </c>
    </row>
    <row r="4" spans="1:2" x14ac:dyDescent="0.35">
      <c r="A4" s="2" t="s">
        <v>25</v>
      </c>
      <c r="B4" s="2">
        <v>177</v>
      </c>
    </row>
    <row r="5" spans="1:2" x14ac:dyDescent="0.35">
      <c r="A5" s="2" t="s">
        <v>26</v>
      </c>
      <c r="B5" s="2">
        <v>48</v>
      </c>
    </row>
    <row r="6" spans="1:2" x14ac:dyDescent="0.35">
      <c r="A6" s="2" t="s">
        <v>27</v>
      </c>
      <c r="B6" s="2">
        <v>121</v>
      </c>
    </row>
    <row r="7" spans="1:2" x14ac:dyDescent="0.35">
      <c r="A7" s="2" t="s">
        <v>28</v>
      </c>
      <c r="B7" s="2">
        <v>63</v>
      </c>
    </row>
    <row r="8" spans="1:2" x14ac:dyDescent="0.35">
      <c r="A8" s="2" t="s">
        <v>29</v>
      </c>
      <c r="B8" s="2">
        <v>0</v>
      </c>
    </row>
    <row r="9" spans="1:2" x14ac:dyDescent="0.35">
      <c r="A9" s="2" t="s">
        <v>30</v>
      </c>
      <c r="B9" s="2">
        <v>0</v>
      </c>
    </row>
    <row r="10" spans="1:2" x14ac:dyDescent="0.35">
      <c r="A10" s="2" t="s">
        <v>31</v>
      </c>
      <c r="B10" s="2">
        <v>61</v>
      </c>
    </row>
    <row r="11" spans="1:2" x14ac:dyDescent="0.35">
      <c r="A11" s="2" t="s">
        <v>32</v>
      </c>
      <c r="B11" s="2">
        <v>15</v>
      </c>
    </row>
    <row r="12" spans="1:2" x14ac:dyDescent="0.35">
      <c r="A12" s="2" t="s">
        <v>33</v>
      </c>
      <c r="B12" s="2">
        <v>45</v>
      </c>
    </row>
    <row r="13" spans="1:2" x14ac:dyDescent="0.35">
      <c r="A13" s="2" t="s">
        <v>34</v>
      </c>
      <c r="B13" s="2">
        <v>53</v>
      </c>
    </row>
    <row r="14" spans="1:2" x14ac:dyDescent="0.35">
      <c r="A14" s="2" t="s">
        <v>35</v>
      </c>
      <c r="B14" s="2">
        <v>9</v>
      </c>
    </row>
    <row r="15" spans="1:2" x14ac:dyDescent="0.35">
      <c r="A15" s="2" t="s">
        <v>36</v>
      </c>
      <c r="B15" s="2">
        <v>57</v>
      </c>
    </row>
    <row r="16" spans="1:2" x14ac:dyDescent="0.35">
      <c r="A16" s="2" t="s">
        <v>37</v>
      </c>
      <c r="B16" s="2">
        <v>10</v>
      </c>
    </row>
    <row r="17" spans="1:2" x14ac:dyDescent="0.35">
      <c r="A17" s="2" t="s">
        <v>38</v>
      </c>
      <c r="B17" s="2">
        <v>0</v>
      </c>
    </row>
    <row r="18" spans="1:2" x14ac:dyDescent="0.35">
      <c r="A18" s="2" t="s">
        <v>39</v>
      </c>
      <c r="B18" s="2">
        <v>1</v>
      </c>
    </row>
    <row r="19" spans="1:2" x14ac:dyDescent="0.35">
      <c r="A19" s="2" t="s">
        <v>40</v>
      </c>
      <c r="B19" s="2">
        <v>0</v>
      </c>
    </row>
    <row r="20" spans="1:2" x14ac:dyDescent="0.35">
      <c r="A20" s="2" t="s">
        <v>41</v>
      </c>
      <c r="B20" s="2">
        <v>0</v>
      </c>
    </row>
    <row r="21" spans="1:2" x14ac:dyDescent="0.35">
      <c r="A21" s="2" t="s">
        <v>42</v>
      </c>
      <c r="B21" s="2">
        <v>0</v>
      </c>
    </row>
    <row r="22" spans="1:2" x14ac:dyDescent="0.35">
      <c r="A22" s="2" t="s">
        <v>43</v>
      </c>
      <c r="B22" s="2">
        <v>0</v>
      </c>
    </row>
    <row r="23" spans="1:2" x14ac:dyDescent="0.35">
      <c r="A23" s="2" t="s">
        <v>44</v>
      </c>
      <c r="B23" s="2">
        <v>3</v>
      </c>
    </row>
    <row r="24" spans="1:2" x14ac:dyDescent="0.35">
      <c r="A24" s="2" t="s">
        <v>45</v>
      </c>
      <c r="B24" s="2">
        <v>2</v>
      </c>
    </row>
    <row r="25" spans="1:2" x14ac:dyDescent="0.35">
      <c r="A25" s="2" t="s">
        <v>46</v>
      </c>
      <c r="B25" s="2">
        <v>1</v>
      </c>
    </row>
    <row r="26" spans="1:2" x14ac:dyDescent="0.35">
      <c r="A26" s="2" t="s">
        <v>47</v>
      </c>
      <c r="B26" s="2">
        <v>1</v>
      </c>
    </row>
    <row r="27" spans="1:2" x14ac:dyDescent="0.35">
      <c r="A27" s="2" t="s">
        <v>48</v>
      </c>
      <c r="B27" s="2">
        <v>344</v>
      </c>
    </row>
    <row r="28" spans="1:2" x14ac:dyDescent="0.35">
      <c r="A28" s="2" t="s">
        <v>49</v>
      </c>
      <c r="B28" s="2">
        <v>6</v>
      </c>
    </row>
    <row r="29" spans="1:2" x14ac:dyDescent="0.35">
      <c r="A29" s="2" t="s">
        <v>50</v>
      </c>
      <c r="B29" s="2">
        <v>876</v>
      </c>
    </row>
    <row r="30" spans="1:2" x14ac:dyDescent="0.35">
      <c r="A30" s="2" t="s">
        <v>51</v>
      </c>
      <c r="B30" s="2">
        <v>166</v>
      </c>
    </row>
    <row r="31" spans="1:2" x14ac:dyDescent="0.35">
      <c r="A31" s="2" t="s">
        <v>52</v>
      </c>
      <c r="B31" s="2">
        <v>40</v>
      </c>
    </row>
    <row r="32" spans="1:2" x14ac:dyDescent="0.35">
      <c r="A32" s="2" t="s">
        <v>53</v>
      </c>
      <c r="B32" s="2">
        <v>42</v>
      </c>
    </row>
    <row r="33" spans="1:2" x14ac:dyDescent="0.35">
      <c r="A33" s="2" t="s">
        <v>54</v>
      </c>
      <c r="B33" s="2">
        <v>14</v>
      </c>
    </row>
    <row r="36" spans="1:2" x14ac:dyDescent="0.35">
      <c r="A36" s="25" t="s">
        <v>55</v>
      </c>
      <c r="B36" s="19">
        <v>14</v>
      </c>
    </row>
    <row r="37" spans="1:2" x14ac:dyDescent="0.35">
      <c r="A37" s="26" t="s">
        <v>56</v>
      </c>
      <c r="B37" s="21">
        <v>13</v>
      </c>
    </row>
    <row r="38" spans="1:2" x14ac:dyDescent="0.35">
      <c r="A38" s="26" t="s">
        <v>57</v>
      </c>
      <c r="B38" s="22">
        <f>B37/B36</f>
        <v>0.9285714285714286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639F-53EC-4494-BB2C-AD4251C9B1F0}">
  <dimension ref="A1:B38"/>
  <sheetViews>
    <sheetView topLeftCell="A25" workbookViewId="0">
      <selection activeCell="A36" sqref="A36:B38"/>
    </sheetView>
  </sheetViews>
  <sheetFormatPr defaultRowHeight="14.5" x14ac:dyDescent="0.35"/>
  <cols>
    <col min="1" max="1" width="29.1796875" bestFit="1" customWidth="1"/>
  </cols>
  <sheetData>
    <row r="1" spans="1:2" x14ac:dyDescent="0.35">
      <c r="A1" s="1" t="s">
        <v>0</v>
      </c>
      <c r="B1" s="6" t="s">
        <v>81</v>
      </c>
    </row>
    <row r="2" spans="1:2" x14ac:dyDescent="0.35">
      <c r="A2" s="2" t="s">
        <v>23</v>
      </c>
      <c r="B2" s="3">
        <v>673</v>
      </c>
    </row>
    <row r="3" spans="1:2" x14ac:dyDescent="0.35">
      <c r="A3" s="2" t="s">
        <v>59</v>
      </c>
      <c r="B3" s="3">
        <v>45</v>
      </c>
    </row>
    <row r="4" spans="1:2" x14ac:dyDescent="0.35">
      <c r="A4" s="2" t="s">
        <v>25</v>
      </c>
      <c r="B4" s="3">
        <v>98</v>
      </c>
    </row>
    <row r="5" spans="1:2" x14ac:dyDescent="0.35">
      <c r="A5" s="2" t="s">
        <v>26</v>
      </c>
      <c r="B5" s="3">
        <v>6</v>
      </c>
    </row>
    <row r="6" spans="1:2" x14ac:dyDescent="0.35">
      <c r="A6" s="2" t="s">
        <v>60</v>
      </c>
      <c r="B6" s="3">
        <v>72</v>
      </c>
    </row>
    <row r="7" spans="1:2" x14ac:dyDescent="0.35">
      <c r="A7" s="2" t="s">
        <v>61</v>
      </c>
      <c r="B7" s="3">
        <v>77</v>
      </c>
    </row>
    <row r="8" spans="1:2" x14ac:dyDescent="0.35">
      <c r="A8" s="2" t="s">
        <v>62</v>
      </c>
      <c r="B8" s="3">
        <v>0</v>
      </c>
    </row>
    <row r="9" spans="1:2" x14ac:dyDescent="0.35">
      <c r="A9" s="2" t="s">
        <v>63</v>
      </c>
      <c r="B9" s="3">
        <v>0</v>
      </c>
    </row>
    <row r="10" spans="1:2" x14ac:dyDescent="0.35">
      <c r="A10" s="2" t="s">
        <v>82</v>
      </c>
      <c r="B10" s="3">
        <v>13</v>
      </c>
    </row>
    <row r="11" spans="1:2" x14ac:dyDescent="0.35">
      <c r="A11" s="2" t="s">
        <v>64</v>
      </c>
      <c r="B11" s="3">
        <v>29</v>
      </c>
    </row>
    <row r="12" spans="1:2" x14ac:dyDescent="0.35">
      <c r="A12" s="2" t="s">
        <v>65</v>
      </c>
      <c r="B12" s="3">
        <v>54</v>
      </c>
    </row>
    <row r="13" spans="1:2" x14ac:dyDescent="0.35">
      <c r="A13" s="2" t="s">
        <v>66</v>
      </c>
      <c r="B13" s="3">
        <v>2</v>
      </c>
    </row>
    <row r="14" spans="1:2" x14ac:dyDescent="0.35">
      <c r="A14" s="2" t="s">
        <v>67</v>
      </c>
      <c r="B14" s="3">
        <v>13</v>
      </c>
    </row>
    <row r="15" spans="1:2" x14ac:dyDescent="0.35">
      <c r="A15" s="2" t="s">
        <v>68</v>
      </c>
      <c r="B15" s="3">
        <v>22</v>
      </c>
    </row>
    <row r="16" spans="1:2" x14ac:dyDescent="0.35">
      <c r="A16" s="2" t="s">
        <v>83</v>
      </c>
      <c r="B16" s="3">
        <v>12</v>
      </c>
    </row>
    <row r="17" spans="1:2" x14ac:dyDescent="0.35">
      <c r="A17" s="2" t="s">
        <v>69</v>
      </c>
      <c r="B17" s="3">
        <v>0</v>
      </c>
    </row>
    <row r="18" spans="1:2" x14ac:dyDescent="0.35">
      <c r="A18" s="2" t="s">
        <v>70</v>
      </c>
      <c r="B18" s="3">
        <v>0</v>
      </c>
    </row>
    <row r="19" spans="1:2" x14ac:dyDescent="0.35">
      <c r="A19" s="2" t="s">
        <v>71</v>
      </c>
      <c r="B19" s="3">
        <v>0</v>
      </c>
    </row>
    <row r="20" spans="1:2" x14ac:dyDescent="0.35">
      <c r="A20" s="2" t="s">
        <v>72</v>
      </c>
      <c r="B20" s="3">
        <v>0</v>
      </c>
    </row>
    <row r="21" spans="1:2" x14ac:dyDescent="0.35">
      <c r="A21" s="2" t="s">
        <v>73</v>
      </c>
      <c r="B21" s="3">
        <v>0</v>
      </c>
    </row>
    <row r="22" spans="1:2" x14ac:dyDescent="0.35">
      <c r="A22" s="2" t="s">
        <v>74</v>
      </c>
      <c r="B22" s="3">
        <v>0</v>
      </c>
    </row>
    <row r="23" spans="1:2" x14ac:dyDescent="0.35">
      <c r="A23" s="2" t="s">
        <v>75</v>
      </c>
      <c r="B23" s="3">
        <v>0</v>
      </c>
    </row>
    <row r="24" spans="1:2" x14ac:dyDescent="0.35">
      <c r="A24" s="2" t="s">
        <v>76</v>
      </c>
      <c r="B24" s="3">
        <v>0</v>
      </c>
    </row>
    <row r="25" spans="1:2" x14ac:dyDescent="0.35">
      <c r="A25" s="2" t="s">
        <v>77</v>
      </c>
      <c r="B25" s="3">
        <v>2</v>
      </c>
    </row>
    <row r="26" spans="1:2" x14ac:dyDescent="0.35">
      <c r="A26" s="2" t="s">
        <v>78</v>
      </c>
      <c r="B26" s="3">
        <v>2</v>
      </c>
    </row>
    <row r="27" spans="1:2" x14ac:dyDescent="0.35">
      <c r="A27" s="2" t="s">
        <v>48</v>
      </c>
      <c r="B27" s="3">
        <v>120</v>
      </c>
    </row>
    <row r="28" spans="1:2" x14ac:dyDescent="0.35">
      <c r="A28" s="2" t="s">
        <v>49</v>
      </c>
      <c r="B28" s="3">
        <v>4</v>
      </c>
    </row>
    <row r="29" spans="1:2" x14ac:dyDescent="0.35">
      <c r="A29" s="2" t="s">
        <v>79</v>
      </c>
      <c r="B29" s="3">
        <v>286</v>
      </c>
    </row>
    <row r="30" spans="1:2" x14ac:dyDescent="0.35">
      <c r="A30" s="2" t="s">
        <v>51</v>
      </c>
      <c r="B30" s="3">
        <v>83</v>
      </c>
    </row>
    <row r="31" spans="1:2" x14ac:dyDescent="0.35">
      <c r="A31" s="2" t="s">
        <v>52</v>
      </c>
      <c r="B31" s="3">
        <v>17</v>
      </c>
    </row>
    <row r="32" spans="1:2" x14ac:dyDescent="0.35">
      <c r="A32" s="2" t="s">
        <v>53</v>
      </c>
      <c r="B32" s="3">
        <v>14</v>
      </c>
    </row>
    <row r="33" spans="1:2" x14ac:dyDescent="0.35">
      <c r="A33" s="2" t="s">
        <v>80</v>
      </c>
      <c r="B33" s="3">
        <v>1</v>
      </c>
    </row>
    <row r="36" spans="1:2" x14ac:dyDescent="0.35">
      <c r="A36" s="25" t="s">
        <v>55</v>
      </c>
      <c r="B36" s="19">
        <v>26</v>
      </c>
    </row>
    <row r="37" spans="1:2" x14ac:dyDescent="0.35">
      <c r="A37" s="26" t="s">
        <v>56</v>
      </c>
      <c r="B37" s="21">
        <v>20</v>
      </c>
    </row>
    <row r="38" spans="1:2" x14ac:dyDescent="0.35">
      <c r="A38" s="26" t="s">
        <v>57</v>
      </c>
      <c r="B38" s="22">
        <f>B37/B36</f>
        <v>0.76923076923076927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D859-D054-49BA-B4A7-C642A1E46F24}">
  <dimension ref="A1:B38"/>
  <sheetViews>
    <sheetView topLeftCell="A27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1" t="s">
        <v>0</v>
      </c>
      <c r="B1" s="6" t="s">
        <v>81</v>
      </c>
    </row>
    <row r="2" spans="1:2" x14ac:dyDescent="0.35">
      <c r="A2" s="2" t="s">
        <v>23</v>
      </c>
      <c r="B2" s="3">
        <v>297</v>
      </c>
    </row>
    <row r="3" spans="1:2" x14ac:dyDescent="0.35">
      <c r="A3" s="2" t="s">
        <v>24</v>
      </c>
      <c r="B3" s="3">
        <v>26</v>
      </c>
    </row>
    <row r="4" spans="1:2" x14ac:dyDescent="0.35">
      <c r="A4" s="2" t="s">
        <v>26</v>
      </c>
      <c r="B4" s="3">
        <v>13</v>
      </c>
    </row>
    <row r="5" spans="1:2" x14ac:dyDescent="0.35">
      <c r="A5" s="2" t="s">
        <v>25</v>
      </c>
      <c r="B5" s="3">
        <v>21</v>
      </c>
    </row>
    <row r="6" spans="1:2" x14ac:dyDescent="0.35">
      <c r="A6" s="2" t="s">
        <v>27</v>
      </c>
      <c r="B6" s="3">
        <v>161</v>
      </c>
    </row>
    <row r="7" spans="1:2" x14ac:dyDescent="0.35">
      <c r="A7" s="2" t="s">
        <v>28</v>
      </c>
      <c r="B7" s="3">
        <v>161</v>
      </c>
    </row>
    <row r="8" spans="1:2" x14ac:dyDescent="0.35">
      <c r="A8" s="2" t="s">
        <v>29</v>
      </c>
      <c r="B8" s="3">
        <v>0</v>
      </c>
    </row>
    <row r="9" spans="1:2" x14ac:dyDescent="0.35">
      <c r="A9" s="2" t="s">
        <v>30</v>
      </c>
      <c r="B9" s="3">
        <v>0</v>
      </c>
    </row>
    <row r="10" spans="1:2" x14ac:dyDescent="0.35">
      <c r="A10" s="2" t="s">
        <v>31</v>
      </c>
      <c r="B10" s="3">
        <v>24</v>
      </c>
    </row>
    <row r="11" spans="1:2" x14ac:dyDescent="0.35">
      <c r="A11" s="2" t="s">
        <v>32</v>
      </c>
      <c r="B11" s="3">
        <v>22</v>
      </c>
    </row>
    <row r="12" spans="1:2" x14ac:dyDescent="0.35">
      <c r="A12" s="2" t="s">
        <v>33</v>
      </c>
      <c r="B12" s="3">
        <v>22</v>
      </c>
    </row>
    <row r="13" spans="1:2" x14ac:dyDescent="0.35">
      <c r="A13" s="2" t="s">
        <v>34</v>
      </c>
      <c r="B13" s="3">
        <v>11</v>
      </c>
    </row>
    <row r="14" spans="1:2" x14ac:dyDescent="0.35">
      <c r="A14" s="2" t="s">
        <v>35</v>
      </c>
      <c r="B14" s="3">
        <v>2</v>
      </c>
    </row>
    <row r="15" spans="1:2" x14ac:dyDescent="0.35">
      <c r="A15" s="2" t="s">
        <v>36</v>
      </c>
      <c r="B15" s="3">
        <v>0</v>
      </c>
    </row>
    <row r="16" spans="1:2" x14ac:dyDescent="0.35">
      <c r="A16" s="2" t="s">
        <v>37</v>
      </c>
      <c r="B16" s="3">
        <v>0</v>
      </c>
    </row>
    <row r="17" spans="1:2" x14ac:dyDescent="0.35">
      <c r="A17" s="2" t="s">
        <v>38</v>
      </c>
      <c r="B17" s="3">
        <v>0</v>
      </c>
    </row>
    <row r="18" spans="1:2" x14ac:dyDescent="0.35">
      <c r="A18" s="2" t="s">
        <v>39</v>
      </c>
      <c r="B18" s="3">
        <v>0</v>
      </c>
    </row>
    <row r="19" spans="1:2" x14ac:dyDescent="0.35">
      <c r="A19" s="2" t="s">
        <v>40</v>
      </c>
      <c r="B19" s="3">
        <v>0</v>
      </c>
    </row>
    <row r="20" spans="1:2" x14ac:dyDescent="0.35">
      <c r="A20" s="2" t="s">
        <v>41</v>
      </c>
      <c r="B20" s="3">
        <v>0</v>
      </c>
    </row>
    <row r="21" spans="1:2" x14ac:dyDescent="0.35">
      <c r="A21" s="2" t="s">
        <v>42</v>
      </c>
      <c r="B21" s="3">
        <v>0</v>
      </c>
    </row>
    <row r="22" spans="1:2" x14ac:dyDescent="0.35">
      <c r="A22" s="2" t="s">
        <v>43</v>
      </c>
      <c r="B22" s="3">
        <v>0</v>
      </c>
    </row>
    <row r="23" spans="1:2" x14ac:dyDescent="0.35">
      <c r="A23" s="2" t="s">
        <v>44</v>
      </c>
      <c r="B23" s="3">
        <v>0</v>
      </c>
    </row>
    <row r="24" spans="1:2" x14ac:dyDescent="0.35">
      <c r="A24" s="2" t="s">
        <v>45</v>
      </c>
      <c r="B24" s="3">
        <v>0</v>
      </c>
    </row>
    <row r="25" spans="1:2" x14ac:dyDescent="0.35">
      <c r="A25" s="2" t="s">
        <v>46</v>
      </c>
      <c r="B25" s="3">
        <v>0</v>
      </c>
    </row>
    <row r="26" spans="1:2" x14ac:dyDescent="0.35">
      <c r="A26" s="2" t="s">
        <v>47</v>
      </c>
      <c r="B26" s="3">
        <v>0</v>
      </c>
    </row>
    <row r="27" spans="1:2" x14ac:dyDescent="0.35">
      <c r="A27" s="2" t="s">
        <v>48</v>
      </c>
      <c r="B27" s="3">
        <v>55</v>
      </c>
    </row>
    <row r="28" spans="1:2" x14ac:dyDescent="0.35">
      <c r="A28" s="2" t="s">
        <v>49</v>
      </c>
      <c r="B28" s="3">
        <v>0</v>
      </c>
    </row>
    <row r="29" spans="1:2" x14ac:dyDescent="0.35">
      <c r="A29" s="2" t="s">
        <v>50</v>
      </c>
      <c r="B29" s="3">
        <v>322</v>
      </c>
    </row>
    <row r="30" spans="1:2" x14ac:dyDescent="0.35">
      <c r="A30" s="2" t="s">
        <v>51</v>
      </c>
      <c r="B30" s="3">
        <v>28</v>
      </c>
    </row>
    <row r="31" spans="1:2" x14ac:dyDescent="0.35">
      <c r="A31" s="2" t="s">
        <v>52</v>
      </c>
      <c r="B31" s="3">
        <v>4</v>
      </c>
    </row>
    <row r="32" spans="1:2" x14ac:dyDescent="0.35">
      <c r="A32" s="2" t="s">
        <v>53</v>
      </c>
      <c r="B32" s="3">
        <v>7</v>
      </c>
    </row>
    <row r="33" spans="1:2" x14ac:dyDescent="0.35">
      <c r="A33" s="2" t="s">
        <v>54</v>
      </c>
      <c r="B33" s="3">
        <v>0</v>
      </c>
    </row>
    <row r="36" spans="1:2" x14ac:dyDescent="0.35">
      <c r="A36" s="25" t="s">
        <v>55</v>
      </c>
      <c r="B36" s="19">
        <v>10</v>
      </c>
    </row>
    <row r="37" spans="1:2" x14ac:dyDescent="0.35">
      <c r="A37" s="26" t="s">
        <v>56</v>
      </c>
      <c r="B37" s="21">
        <v>9</v>
      </c>
    </row>
    <row r="38" spans="1:2" x14ac:dyDescent="0.35">
      <c r="A38" s="26" t="s">
        <v>57</v>
      </c>
      <c r="B38" s="22">
        <f>B37/B36</f>
        <v>0.9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0AB0D-D0F5-4844-B991-B42245821B3B}">
  <dimension ref="A1:B38"/>
  <sheetViews>
    <sheetView topLeftCell="A31" workbookViewId="0">
      <selection activeCell="A39" sqref="A39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1" t="s">
        <v>0</v>
      </c>
      <c r="B1" s="6" t="s">
        <v>81</v>
      </c>
    </row>
    <row r="2" spans="1:2" x14ac:dyDescent="0.35">
      <c r="A2" s="2" t="s">
        <v>23</v>
      </c>
      <c r="B2" s="3">
        <v>0</v>
      </c>
    </row>
    <row r="3" spans="1:2" x14ac:dyDescent="0.35">
      <c r="A3" s="2" t="s">
        <v>24</v>
      </c>
      <c r="B3" s="3">
        <v>0</v>
      </c>
    </row>
    <row r="4" spans="1:2" x14ac:dyDescent="0.35">
      <c r="A4" s="2" t="s">
        <v>25</v>
      </c>
      <c r="B4" s="3">
        <v>0</v>
      </c>
    </row>
    <row r="5" spans="1:2" x14ac:dyDescent="0.35">
      <c r="A5" s="2" t="s">
        <v>26</v>
      </c>
      <c r="B5" s="3">
        <v>0</v>
      </c>
    </row>
    <row r="6" spans="1:2" x14ac:dyDescent="0.35">
      <c r="A6" s="2" t="s">
        <v>27</v>
      </c>
      <c r="B6" s="3">
        <v>0</v>
      </c>
    </row>
    <row r="7" spans="1:2" x14ac:dyDescent="0.35">
      <c r="A7" s="2" t="s">
        <v>28</v>
      </c>
      <c r="B7" s="3">
        <v>0</v>
      </c>
    </row>
    <row r="8" spans="1:2" x14ac:dyDescent="0.35">
      <c r="A8" s="2" t="s">
        <v>29</v>
      </c>
      <c r="B8" s="3">
        <v>0</v>
      </c>
    </row>
    <row r="9" spans="1:2" x14ac:dyDescent="0.35">
      <c r="A9" s="2" t="s">
        <v>30</v>
      </c>
      <c r="B9" s="3">
        <v>0</v>
      </c>
    </row>
    <row r="10" spans="1:2" x14ac:dyDescent="0.35">
      <c r="A10" s="2" t="s">
        <v>31</v>
      </c>
      <c r="B10" s="3">
        <v>0</v>
      </c>
    </row>
    <row r="11" spans="1:2" x14ac:dyDescent="0.35">
      <c r="A11" s="2" t="s">
        <v>32</v>
      </c>
      <c r="B11" s="3">
        <v>0</v>
      </c>
    </row>
    <row r="12" spans="1:2" x14ac:dyDescent="0.35">
      <c r="A12" s="2" t="s">
        <v>33</v>
      </c>
      <c r="B12" s="3">
        <v>0</v>
      </c>
    </row>
    <row r="13" spans="1:2" x14ac:dyDescent="0.35">
      <c r="A13" s="2" t="s">
        <v>34</v>
      </c>
      <c r="B13" s="3">
        <v>0</v>
      </c>
    </row>
    <row r="14" spans="1:2" x14ac:dyDescent="0.35">
      <c r="A14" s="2" t="s">
        <v>35</v>
      </c>
      <c r="B14" s="3">
        <v>0</v>
      </c>
    </row>
    <row r="15" spans="1:2" x14ac:dyDescent="0.35">
      <c r="A15" s="2" t="s">
        <v>36</v>
      </c>
      <c r="B15" s="3">
        <v>0</v>
      </c>
    </row>
    <row r="16" spans="1:2" x14ac:dyDescent="0.35">
      <c r="A16" s="2" t="s">
        <v>37</v>
      </c>
      <c r="B16" s="3">
        <v>0</v>
      </c>
    </row>
    <row r="17" spans="1:2" x14ac:dyDescent="0.35">
      <c r="A17" s="2" t="s">
        <v>38</v>
      </c>
      <c r="B17" s="3">
        <v>0</v>
      </c>
    </row>
    <row r="18" spans="1:2" x14ac:dyDescent="0.35">
      <c r="A18" s="2" t="s">
        <v>39</v>
      </c>
      <c r="B18" s="3">
        <v>0</v>
      </c>
    </row>
    <row r="19" spans="1:2" x14ac:dyDescent="0.35">
      <c r="A19" s="2" t="s">
        <v>40</v>
      </c>
      <c r="B19" s="3">
        <v>0</v>
      </c>
    </row>
    <row r="20" spans="1:2" x14ac:dyDescent="0.35">
      <c r="A20" s="2" t="s">
        <v>41</v>
      </c>
      <c r="B20" s="3">
        <v>0</v>
      </c>
    </row>
    <row r="21" spans="1:2" x14ac:dyDescent="0.35">
      <c r="A21" s="2" t="s">
        <v>42</v>
      </c>
      <c r="B21" s="3">
        <v>0</v>
      </c>
    </row>
    <row r="22" spans="1:2" x14ac:dyDescent="0.35">
      <c r="A22" s="2" t="s">
        <v>43</v>
      </c>
      <c r="B22" s="3">
        <v>0</v>
      </c>
    </row>
    <row r="23" spans="1:2" x14ac:dyDescent="0.35">
      <c r="A23" s="2" t="s">
        <v>44</v>
      </c>
      <c r="B23" s="3">
        <v>0</v>
      </c>
    </row>
    <row r="24" spans="1:2" x14ac:dyDescent="0.35">
      <c r="A24" s="2" t="s">
        <v>45</v>
      </c>
      <c r="B24" s="3">
        <v>0</v>
      </c>
    </row>
    <row r="25" spans="1:2" x14ac:dyDescent="0.35">
      <c r="A25" s="2" t="s">
        <v>46</v>
      </c>
      <c r="B25" s="3">
        <v>0</v>
      </c>
    </row>
    <row r="26" spans="1:2" x14ac:dyDescent="0.35">
      <c r="A26" s="2" t="s">
        <v>47</v>
      </c>
      <c r="B26" s="3">
        <v>0</v>
      </c>
    </row>
    <row r="27" spans="1:2" x14ac:dyDescent="0.35">
      <c r="A27" s="2" t="s">
        <v>48</v>
      </c>
      <c r="B27" s="3">
        <v>0</v>
      </c>
    </row>
    <row r="28" spans="1:2" x14ac:dyDescent="0.35">
      <c r="A28" s="2" t="s">
        <v>49</v>
      </c>
      <c r="B28" s="3">
        <v>0</v>
      </c>
    </row>
    <row r="29" spans="1:2" x14ac:dyDescent="0.35">
      <c r="A29" s="2" t="s">
        <v>50</v>
      </c>
      <c r="B29" s="3">
        <v>0</v>
      </c>
    </row>
    <row r="30" spans="1:2" x14ac:dyDescent="0.35">
      <c r="A30" s="2" t="s">
        <v>51</v>
      </c>
      <c r="B30" s="3">
        <v>0</v>
      </c>
    </row>
    <row r="31" spans="1:2" x14ac:dyDescent="0.35">
      <c r="A31" s="2" t="s">
        <v>52</v>
      </c>
      <c r="B31" s="3">
        <v>0</v>
      </c>
    </row>
    <row r="32" spans="1:2" x14ac:dyDescent="0.35">
      <c r="A32" s="2" t="s">
        <v>53</v>
      </c>
      <c r="B32" s="3">
        <v>0</v>
      </c>
    </row>
    <row r="33" spans="1:2" x14ac:dyDescent="0.35">
      <c r="A33" s="2" t="s">
        <v>54</v>
      </c>
      <c r="B33" s="3">
        <v>0</v>
      </c>
    </row>
    <row r="36" spans="1:2" x14ac:dyDescent="0.35">
      <c r="A36" s="25" t="s">
        <v>55</v>
      </c>
      <c r="B36" s="19">
        <v>17</v>
      </c>
    </row>
    <row r="37" spans="1:2" x14ac:dyDescent="0.35">
      <c r="A37" s="26" t="s">
        <v>56</v>
      </c>
      <c r="B37" s="21">
        <v>0</v>
      </c>
    </row>
    <row r="38" spans="1:2" x14ac:dyDescent="0.35">
      <c r="A38" s="26" t="s">
        <v>57</v>
      </c>
      <c r="B38" s="22">
        <f>B37/B36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E662-A84B-45C9-90B7-DE322E958B0D}">
  <dimension ref="A1:B38"/>
  <sheetViews>
    <sheetView topLeftCell="A27" workbookViewId="0">
      <selection activeCell="B38" sqref="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1" t="s">
        <v>0</v>
      </c>
      <c r="B1" s="6" t="s">
        <v>81</v>
      </c>
    </row>
    <row r="2" spans="1:2" x14ac:dyDescent="0.35">
      <c r="A2" s="2" t="s">
        <v>23</v>
      </c>
      <c r="B2" s="3">
        <v>9695</v>
      </c>
    </row>
    <row r="3" spans="1:2" x14ac:dyDescent="0.35">
      <c r="A3" s="2" t="s">
        <v>24</v>
      </c>
      <c r="B3" s="3">
        <v>566</v>
      </c>
    </row>
    <row r="4" spans="1:2" x14ac:dyDescent="0.35">
      <c r="A4" s="2" t="s">
        <v>25</v>
      </c>
      <c r="B4" s="3">
        <v>1278</v>
      </c>
    </row>
    <row r="5" spans="1:2" x14ac:dyDescent="0.35">
      <c r="A5" s="2" t="s">
        <v>26</v>
      </c>
      <c r="B5" s="3">
        <v>135</v>
      </c>
    </row>
    <row r="6" spans="1:2" x14ac:dyDescent="0.35">
      <c r="A6" s="2" t="s">
        <v>27</v>
      </c>
      <c r="B6" s="3">
        <v>605</v>
      </c>
    </row>
    <row r="7" spans="1:2" x14ac:dyDescent="0.35">
      <c r="A7" s="2" t="s">
        <v>28</v>
      </c>
      <c r="B7" s="3">
        <v>346</v>
      </c>
    </row>
    <row r="8" spans="1:2" x14ac:dyDescent="0.35">
      <c r="A8" s="2" t="s">
        <v>29</v>
      </c>
      <c r="B8" s="3">
        <v>11</v>
      </c>
    </row>
    <row r="9" spans="1:2" x14ac:dyDescent="0.35">
      <c r="A9" s="2" t="s">
        <v>30</v>
      </c>
      <c r="B9" s="3">
        <v>0</v>
      </c>
    </row>
    <row r="10" spans="1:2" x14ac:dyDescent="0.35">
      <c r="A10" s="2" t="s">
        <v>31</v>
      </c>
      <c r="B10" s="3">
        <v>367</v>
      </c>
    </row>
    <row r="11" spans="1:2" x14ac:dyDescent="0.35">
      <c r="A11" s="2" t="s">
        <v>32</v>
      </c>
      <c r="B11" s="3">
        <v>9</v>
      </c>
    </row>
    <row r="12" spans="1:2" x14ac:dyDescent="0.35">
      <c r="A12" s="2" t="s">
        <v>33</v>
      </c>
      <c r="B12" s="3">
        <v>23</v>
      </c>
    </row>
    <row r="13" spans="1:2" x14ac:dyDescent="0.35">
      <c r="A13" s="2" t="s">
        <v>34</v>
      </c>
      <c r="B13" s="3">
        <v>51</v>
      </c>
    </row>
    <row r="14" spans="1:2" x14ac:dyDescent="0.35">
      <c r="A14" s="2" t="s">
        <v>35</v>
      </c>
      <c r="B14" s="3">
        <v>42</v>
      </c>
    </row>
    <row r="15" spans="1:2" x14ac:dyDescent="0.35">
      <c r="A15" s="2" t="s">
        <v>36</v>
      </c>
      <c r="B15" s="3">
        <v>96</v>
      </c>
    </row>
    <row r="16" spans="1:2" x14ac:dyDescent="0.35">
      <c r="A16" s="2" t="s">
        <v>37</v>
      </c>
      <c r="B16" s="3">
        <v>164</v>
      </c>
    </row>
    <row r="17" spans="1:2" x14ac:dyDescent="0.35">
      <c r="A17" s="2" t="s">
        <v>38</v>
      </c>
      <c r="B17" s="3">
        <v>56</v>
      </c>
    </row>
    <row r="18" spans="1:2" x14ac:dyDescent="0.35">
      <c r="A18" s="2" t="s">
        <v>39</v>
      </c>
      <c r="B18" s="3">
        <v>56</v>
      </c>
    </row>
    <row r="19" spans="1:2" x14ac:dyDescent="0.35">
      <c r="A19" s="2" t="s">
        <v>40</v>
      </c>
      <c r="B19" s="3">
        <v>126</v>
      </c>
    </row>
    <row r="20" spans="1:2" x14ac:dyDescent="0.35">
      <c r="A20" s="2" t="s">
        <v>41</v>
      </c>
      <c r="B20" s="3">
        <v>131</v>
      </c>
    </row>
    <row r="21" spans="1:2" x14ac:dyDescent="0.35">
      <c r="A21" s="2" t="s">
        <v>42</v>
      </c>
      <c r="B21" s="3">
        <v>109</v>
      </c>
    </row>
    <row r="22" spans="1:2" x14ac:dyDescent="0.35">
      <c r="A22" s="2" t="s">
        <v>43</v>
      </c>
      <c r="B22" s="3">
        <v>109</v>
      </c>
    </row>
    <row r="23" spans="1:2" x14ac:dyDescent="0.35">
      <c r="A23" s="2" t="s">
        <v>44</v>
      </c>
      <c r="B23" s="3">
        <v>36</v>
      </c>
    </row>
    <row r="24" spans="1:2" x14ac:dyDescent="0.35">
      <c r="A24" s="2" t="s">
        <v>45</v>
      </c>
      <c r="B24" s="3">
        <v>36</v>
      </c>
    </row>
    <row r="25" spans="1:2" x14ac:dyDescent="0.35">
      <c r="A25" s="2" t="s">
        <v>46</v>
      </c>
      <c r="B25" s="3">
        <v>104</v>
      </c>
    </row>
    <row r="26" spans="1:2" x14ac:dyDescent="0.35">
      <c r="A26" s="2" t="s">
        <v>47</v>
      </c>
      <c r="B26" s="3">
        <v>106</v>
      </c>
    </row>
    <row r="27" spans="1:2" x14ac:dyDescent="0.35">
      <c r="A27" s="2" t="s">
        <v>48</v>
      </c>
      <c r="B27" s="3">
        <v>1805</v>
      </c>
    </row>
    <row r="28" spans="1:2" x14ac:dyDescent="0.35">
      <c r="A28" s="2" t="s">
        <v>49</v>
      </c>
      <c r="B28" s="3">
        <v>29</v>
      </c>
    </row>
    <row r="29" spans="1:2" x14ac:dyDescent="0.35">
      <c r="A29" s="2" t="s">
        <v>50</v>
      </c>
      <c r="B29" s="3">
        <v>7173</v>
      </c>
    </row>
    <row r="30" spans="1:2" x14ac:dyDescent="0.35">
      <c r="A30" s="2" t="s">
        <v>51</v>
      </c>
      <c r="B30" s="3">
        <v>845</v>
      </c>
    </row>
    <row r="31" spans="1:2" x14ac:dyDescent="0.35">
      <c r="A31" s="2" t="s">
        <v>52</v>
      </c>
      <c r="B31" s="3">
        <v>355</v>
      </c>
    </row>
    <row r="32" spans="1:2" x14ac:dyDescent="0.35">
      <c r="A32" s="2" t="s">
        <v>53</v>
      </c>
      <c r="B32" s="3">
        <v>347</v>
      </c>
    </row>
    <row r="33" spans="1:2" x14ac:dyDescent="0.35">
      <c r="A33" s="2" t="s">
        <v>54</v>
      </c>
      <c r="B33" s="3">
        <v>87</v>
      </c>
    </row>
    <row r="36" spans="1:2" x14ac:dyDescent="0.35">
      <c r="A36" s="25" t="s">
        <v>55</v>
      </c>
      <c r="B36" s="19">
        <v>169</v>
      </c>
    </row>
    <row r="37" spans="1:2" x14ac:dyDescent="0.35">
      <c r="A37" s="26" t="s">
        <v>56</v>
      </c>
      <c r="B37" s="21">
        <v>88</v>
      </c>
    </row>
    <row r="38" spans="1:2" x14ac:dyDescent="0.35">
      <c r="A38" s="26" t="s">
        <v>57</v>
      </c>
      <c r="B38" s="22">
        <f>B37/B36</f>
        <v>0.52071005917159763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6C69-870E-486A-A1AF-6B0EFDABB57A}">
  <dimension ref="A1:B38"/>
  <sheetViews>
    <sheetView topLeftCell="A21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1" t="s">
        <v>0</v>
      </c>
      <c r="B1" s="6" t="s">
        <v>81</v>
      </c>
    </row>
    <row r="2" spans="1:2" x14ac:dyDescent="0.35">
      <c r="A2" s="5" t="s">
        <v>23</v>
      </c>
      <c r="B2" s="3">
        <v>420</v>
      </c>
    </row>
    <row r="3" spans="1:2" x14ac:dyDescent="0.35">
      <c r="A3" s="5" t="s">
        <v>24</v>
      </c>
      <c r="B3" s="3">
        <v>24</v>
      </c>
    </row>
    <row r="4" spans="1:2" x14ac:dyDescent="0.35">
      <c r="A4" s="5" t="s">
        <v>25</v>
      </c>
      <c r="B4" s="3">
        <v>57</v>
      </c>
    </row>
    <row r="5" spans="1:2" x14ac:dyDescent="0.35">
      <c r="A5" s="5" t="s">
        <v>26</v>
      </c>
      <c r="B5" s="3">
        <v>0</v>
      </c>
    </row>
    <row r="6" spans="1:2" x14ac:dyDescent="0.35">
      <c r="A6" s="5" t="s">
        <v>27</v>
      </c>
      <c r="B6" s="3">
        <v>233</v>
      </c>
    </row>
    <row r="7" spans="1:2" x14ac:dyDescent="0.35">
      <c r="A7" s="5" t="s">
        <v>28</v>
      </c>
      <c r="B7" s="3">
        <v>26</v>
      </c>
    </row>
    <row r="8" spans="1:2" x14ac:dyDescent="0.35">
      <c r="A8" s="5" t="s">
        <v>29</v>
      </c>
      <c r="B8" s="3">
        <v>0</v>
      </c>
    </row>
    <row r="9" spans="1:2" x14ac:dyDescent="0.35">
      <c r="A9" s="5" t="s">
        <v>30</v>
      </c>
      <c r="B9" s="3">
        <v>0</v>
      </c>
    </row>
    <row r="10" spans="1:2" x14ac:dyDescent="0.35">
      <c r="A10" s="5" t="s">
        <v>31</v>
      </c>
      <c r="B10" s="3">
        <v>5</v>
      </c>
    </row>
    <row r="11" spans="1:2" x14ac:dyDescent="0.35">
      <c r="A11" s="5" t="s">
        <v>32</v>
      </c>
      <c r="B11" s="3">
        <v>0</v>
      </c>
    </row>
    <row r="12" spans="1:2" x14ac:dyDescent="0.35">
      <c r="A12" s="5" t="s">
        <v>33</v>
      </c>
      <c r="B12" s="3">
        <v>9</v>
      </c>
    </row>
    <row r="13" spans="1:2" x14ac:dyDescent="0.35">
      <c r="A13" s="5" t="s">
        <v>34</v>
      </c>
      <c r="B13" s="3">
        <v>5</v>
      </c>
    </row>
    <row r="14" spans="1:2" x14ac:dyDescent="0.35">
      <c r="A14" s="5" t="s">
        <v>35</v>
      </c>
      <c r="B14" s="3">
        <v>1</v>
      </c>
    </row>
    <row r="15" spans="1:2" x14ac:dyDescent="0.35">
      <c r="A15" s="5" t="s">
        <v>36</v>
      </c>
      <c r="B15" s="3">
        <v>0</v>
      </c>
    </row>
    <row r="16" spans="1:2" x14ac:dyDescent="0.35">
      <c r="A16" s="5" t="s">
        <v>37</v>
      </c>
      <c r="B16" s="3">
        <v>0</v>
      </c>
    </row>
    <row r="17" spans="1:2" x14ac:dyDescent="0.35">
      <c r="A17" s="5" t="s">
        <v>38</v>
      </c>
      <c r="B17" s="3">
        <v>0</v>
      </c>
    </row>
    <row r="18" spans="1:2" x14ac:dyDescent="0.35">
      <c r="A18" s="5" t="s">
        <v>39</v>
      </c>
      <c r="B18" s="3">
        <v>0</v>
      </c>
    </row>
    <row r="19" spans="1:2" x14ac:dyDescent="0.35">
      <c r="A19" s="5" t="s">
        <v>40</v>
      </c>
      <c r="B19" s="3">
        <v>0</v>
      </c>
    </row>
    <row r="20" spans="1:2" x14ac:dyDescent="0.35">
      <c r="A20" s="5" t="s">
        <v>41</v>
      </c>
      <c r="B20" s="3">
        <v>0</v>
      </c>
    </row>
    <row r="21" spans="1:2" x14ac:dyDescent="0.35">
      <c r="A21" s="5" t="s">
        <v>42</v>
      </c>
      <c r="B21" s="3">
        <v>0</v>
      </c>
    </row>
    <row r="22" spans="1:2" x14ac:dyDescent="0.35">
      <c r="A22" s="5" t="s">
        <v>43</v>
      </c>
      <c r="B22" s="3">
        <v>0</v>
      </c>
    </row>
    <row r="23" spans="1:2" x14ac:dyDescent="0.35">
      <c r="A23" s="5" t="s">
        <v>44</v>
      </c>
      <c r="B23" s="3">
        <v>0</v>
      </c>
    </row>
    <row r="24" spans="1:2" x14ac:dyDescent="0.35">
      <c r="A24" s="5" t="s">
        <v>45</v>
      </c>
      <c r="B24" s="3">
        <v>0</v>
      </c>
    </row>
    <row r="25" spans="1:2" x14ac:dyDescent="0.35">
      <c r="A25" s="5" t="s">
        <v>46</v>
      </c>
      <c r="B25" s="3">
        <v>2</v>
      </c>
    </row>
    <row r="26" spans="1:2" x14ac:dyDescent="0.35">
      <c r="A26" s="5" t="s">
        <v>47</v>
      </c>
      <c r="B26" s="3">
        <v>3</v>
      </c>
    </row>
    <row r="27" spans="1:2" x14ac:dyDescent="0.35">
      <c r="A27" s="5" t="s">
        <v>48</v>
      </c>
      <c r="B27" s="3">
        <v>126</v>
      </c>
    </row>
    <row r="28" spans="1:2" x14ac:dyDescent="0.35">
      <c r="A28" s="5" t="s">
        <v>49</v>
      </c>
      <c r="B28" s="3">
        <v>0</v>
      </c>
    </row>
    <row r="29" spans="1:2" x14ac:dyDescent="0.35">
      <c r="A29" s="5" t="s">
        <v>50</v>
      </c>
      <c r="B29" s="3">
        <v>556</v>
      </c>
    </row>
    <row r="30" spans="1:2" x14ac:dyDescent="0.35">
      <c r="A30" s="5" t="s">
        <v>51</v>
      </c>
      <c r="B30" s="3">
        <v>50</v>
      </c>
    </row>
    <row r="31" spans="1:2" x14ac:dyDescent="0.35">
      <c r="A31" s="5" t="s">
        <v>52</v>
      </c>
      <c r="B31" s="3">
        <v>21</v>
      </c>
    </row>
    <row r="32" spans="1:2" x14ac:dyDescent="0.35">
      <c r="A32" s="5" t="s">
        <v>53</v>
      </c>
      <c r="B32" s="3">
        <v>39</v>
      </c>
    </row>
    <row r="33" spans="1:2" x14ac:dyDescent="0.35">
      <c r="A33" s="5" t="s">
        <v>54</v>
      </c>
      <c r="B33" s="3">
        <v>0</v>
      </c>
    </row>
    <row r="36" spans="1:2" x14ac:dyDescent="0.35">
      <c r="A36" s="25" t="s">
        <v>55</v>
      </c>
      <c r="B36" s="19">
        <v>6</v>
      </c>
    </row>
    <row r="37" spans="1:2" x14ac:dyDescent="0.35">
      <c r="A37" s="26" t="s">
        <v>56</v>
      </c>
      <c r="B37" s="21">
        <v>6</v>
      </c>
    </row>
    <row r="38" spans="1:2" x14ac:dyDescent="0.35">
      <c r="A38" s="26" t="s">
        <v>57</v>
      </c>
      <c r="B38" s="22">
        <f>B37/B36</f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C50FE-975C-4BE0-AB1F-B1DF159F43CE}">
  <dimension ref="A1:B38"/>
  <sheetViews>
    <sheetView topLeftCell="A23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6" t="s">
        <v>0</v>
      </c>
      <c r="B1" s="6" t="s">
        <v>81</v>
      </c>
    </row>
    <row r="2" spans="1:2" x14ac:dyDescent="0.35">
      <c r="A2" s="5" t="s">
        <v>23</v>
      </c>
      <c r="B2" s="3">
        <v>1287</v>
      </c>
    </row>
    <row r="3" spans="1:2" x14ac:dyDescent="0.35">
      <c r="A3" s="5" t="s">
        <v>24</v>
      </c>
      <c r="B3" s="3">
        <v>58</v>
      </c>
    </row>
    <row r="4" spans="1:2" x14ac:dyDescent="0.35">
      <c r="A4" s="5" t="s">
        <v>25</v>
      </c>
      <c r="B4" s="3">
        <v>193</v>
      </c>
    </row>
    <row r="5" spans="1:2" x14ac:dyDescent="0.35">
      <c r="A5" s="5" t="s">
        <v>26</v>
      </c>
      <c r="B5" s="3">
        <v>7</v>
      </c>
    </row>
    <row r="6" spans="1:2" x14ac:dyDescent="0.35">
      <c r="A6" s="5" t="s">
        <v>27</v>
      </c>
      <c r="B6" s="3">
        <v>335</v>
      </c>
    </row>
    <row r="7" spans="1:2" x14ac:dyDescent="0.35">
      <c r="A7" s="5" t="s">
        <v>28</v>
      </c>
      <c r="B7" s="3">
        <v>37</v>
      </c>
    </row>
    <row r="8" spans="1:2" x14ac:dyDescent="0.35">
      <c r="A8" s="5" t="s">
        <v>29</v>
      </c>
      <c r="B8" s="3">
        <v>0</v>
      </c>
    </row>
    <row r="9" spans="1:2" x14ac:dyDescent="0.35">
      <c r="A9" s="5" t="s">
        <v>30</v>
      </c>
      <c r="B9" s="3">
        <v>0</v>
      </c>
    </row>
    <row r="10" spans="1:2" x14ac:dyDescent="0.35">
      <c r="A10" s="5" t="s">
        <v>31</v>
      </c>
      <c r="B10" s="3">
        <v>38</v>
      </c>
    </row>
    <row r="11" spans="1:2" x14ac:dyDescent="0.35">
      <c r="A11" s="5" t="s">
        <v>32</v>
      </c>
      <c r="B11" s="3">
        <v>14</v>
      </c>
    </row>
    <row r="12" spans="1:2" x14ac:dyDescent="0.35">
      <c r="A12" s="5" t="s">
        <v>33</v>
      </c>
      <c r="B12" s="3">
        <v>5</v>
      </c>
    </row>
    <row r="13" spans="1:2" x14ac:dyDescent="0.35">
      <c r="A13" s="5" t="s">
        <v>34</v>
      </c>
      <c r="B13" s="3">
        <v>28</v>
      </c>
    </row>
    <row r="14" spans="1:2" x14ac:dyDescent="0.35">
      <c r="A14" s="5" t="s">
        <v>35</v>
      </c>
      <c r="B14" s="3">
        <v>19</v>
      </c>
    </row>
    <row r="15" spans="1:2" x14ac:dyDescent="0.35">
      <c r="A15" s="5" t="s">
        <v>36</v>
      </c>
      <c r="B15" s="3">
        <v>23</v>
      </c>
    </row>
    <row r="16" spans="1:2" x14ac:dyDescent="0.35">
      <c r="A16" s="5" t="s">
        <v>37</v>
      </c>
      <c r="B16" s="3">
        <v>1</v>
      </c>
    </row>
    <row r="17" spans="1:2" x14ac:dyDescent="0.35">
      <c r="A17" s="5" t="s">
        <v>38</v>
      </c>
      <c r="B17" s="3">
        <v>0</v>
      </c>
    </row>
    <row r="18" spans="1:2" x14ac:dyDescent="0.35">
      <c r="A18" s="5" t="s">
        <v>39</v>
      </c>
      <c r="B18" s="3">
        <v>0</v>
      </c>
    </row>
    <row r="19" spans="1:2" x14ac:dyDescent="0.35">
      <c r="A19" s="5" t="s">
        <v>40</v>
      </c>
      <c r="B19" s="3">
        <v>0</v>
      </c>
    </row>
    <row r="20" spans="1:2" x14ac:dyDescent="0.35">
      <c r="A20" s="5" t="s">
        <v>41</v>
      </c>
      <c r="B20" s="3">
        <v>0</v>
      </c>
    </row>
    <row r="21" spans="1:2" x14ac:dyDescent="0.35">
      <c r="A21" s="5" t="s">
        <v>42</v>
      </c>
      <c r="B21" s="3">
        <v>0</v>
      </c>
    </row>
    <row r="22" spans="1:2" x14ac:dyDescent="0.35">
      <c r="A22" s="5" t="s">
        <v>43</v>
      </c>
      <c r="B22" s="3">
        <v>0</v>
      </c>
    </row>
    <row r="23" spans="1:2" x14ac:dyDescent="0.35">
      <c r="A23" s="5" t="s">
        <v>44</v>
      </c>
      <c r="B23" s="3">
        <v>0</v>
      </c>
    </row>
    <row r="24" spans="1:2" x14ac:dyDescent="0.35">
      <c r="A24" s="5" t="s">
        <v>45</v>
      </c>
      <c r="B24" s="3">
        <v>0</v>
      </c>
    </row>
    <row r="25" spans="1:2" x14ac:dyDescent="0.35">
      <c r="A25" s="5" t="s">
        <v>46</v>
      </c>
      <c r="B25" s="3">
        <v>0</v>
      </c>
    </row>
    <row r="26" spans="1:2" x14ac:dyDescent="0.35">
      <c r="A26" s="5" t="s">
        <v>47</v>
      </c>
      <c r="B26" s="3">
        <v>0</v>
      </c>
    </row>
    <row r="27" spans="1:2" x14ac:dyDescent="0.35">
      <c r="A27" s="5" t="s">
        <v>48</v>
      </c>
      <c r="B27" s="3">
        <v>306</v>
      </c>
    </row>
    <row r="28" spans="1:2" x14ac:dyDescent="0.35">
      <c r="A28" s="5" t="s">
        <v>49</v>
      </c>
      <c r="B28" s="3">
        <v>0</v>
      </c>
    </row>
    <row r="29" spans="1:2" x14ac:dyDescent="0.35">
      <c r="A29" s="5" t="s">
        <v>50</v>
      </c>
      <c r="B29" s="3">
        <v>1130</v>
      </c>
    </row>
    <row r="30" spans="1:2" x14ac:dyDescent="0.35">
      <c r="A30" s="5" t="s">
        <v>51</v>
      </c>
      <c r="B30" s="3">
        <v>60</v>
      </c>
    </row>
    <row r="31" spans="1:2" x14ac:dyDescent="0.35">
      <c r="A31" s="5" t="s">
        <v>52</v>
      </c>
      <c r="B31" s="3">
        <v>12</v>
      </c>
    </row>
    <row r="32" spans="1:2" x14ac:dyDescent="0.35">
      <c r="A32" s="5" t="s">
        <v>53</v>
      </c>
      <c r="B32" s="3">
        <v>79</v>
      </c>
    </row>
    <row r="33" spans="1:2" x14ac:dyDescent="0.35">
      <c r="A33" s="5" t="s">
        <v>54</v>
      </c>
      <c r="B33" s="3">
        <v>2</v>
      </c>
    </row>
    <row r="36" spans="1:2" x14ac:dyDescent="0.35">
      <c r="A36" s="25" t="s">
        <v>55</v>
      </c>
      <c r="B36" s="19">
        <v>18</v>
      </c>
    </row>
    <row r="37" spans="1:2" x14ac:dyDescent="0.35">
      <c r="A37" s="26" t="s">
        <v>56</v>
      </c>
      <c r="B37" s="21">
        <v>18</v>
      </c>
    </row>
    <row r="38" spans="1:2" x14ac:dyDescent="0.35">
      <c r="A38" s="26" t="s">
        <v>57</v>
      </c>
      <c r="B38" s="22">
        <f>B37/B36</f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761DA-D62F-4709-BA3F-6974ADC27294}">
  <dimension ref="A1:B38"/>
  <sheetViews>
    <sheetView topLeftCell="A24" workbookViewId="0">
      <selection activeCell="A36" sqref="A36:B38"/>
    </sheetView>
  </sheetViews>
  <sheetFormatPr defaultRowHeight="14.5" x14ac:dyDescent="0.35"/>
  <cols>
    <col min="1" max="1" width="30.1796875" bestFit="1" customWidth="1"/>
  </cols>
  <sheetData>
    <row r="1" spans="1:2" x14ac:dyDescent="0.35">
      <c r="A1" s="1" t="s">
        <v>0</v>
      </c>
      <c r="B1" s="6" t="s">
        <v>81</v>
      </c>
    </row>
    <row r="2" spans="1:2" x14ac:dyDescent="0.35">
      <c r="A2" s="2" t="s">
        <v>23</v>
      </c>
      <c r="B2" s="3">
        <v>331</v>
      </c>
    </row>
    <row r="3" spans="1:2" x14ac:dyDescent="0.35">
      <c r="A3" s="2" t="s">
        <v>24</v>
      </c>
      <c r="B3" s="3">
        <v>22</v>
      </c>
    </row>
    <row r="4" spans="1:2" x14ac:dyDescent="0.35">
      <c r="A4" s="2" t="s">
        <v>25</v>
      </c>
      <c r="B4" s="3">
        <v>46</v>
      </c>
    </row>
    <row r="5" spans="1:2" x14ac:dyDescent="0.35">
      <c r="A5" s="2" t="s">
        <v>26</v>
      </c>
      <c r="B5" s="3">
        <v>3</v>
      </c>
    </row>
    <row r="6" spans="1:2" x14ac:dyDescent="0.35">
      <c r="A6" s="2" t="s">
        <v>27</v>
      </c>
      <c r="B6" s="3">
        <v>17</v>
      </c>
    </row>
    <row r="7" spans="1:2" x14ac:dyDescent="0.35">
      <c r="A7" s="2" t="s">
        <v>28</v>
      </c>
      <c r="B7" s="3">
        <v>27</v>
      </c>
    </row>
    <row r="8" spans="1:2" x14ac:dyDescent="0.35">
      <c r="A8" s="2" t="s">
        <v>29</v>
      </c>
      <c r="B8" s="3">
        <v>0</v>
      </c>
    </row>
    <row r="9" spans="1:2" x14ac:dyDescent="0.35">
      <c r="A9" s="2" t="s">
        <v>30</v>
      </c>
      <c r="B9" s="3">
        <v>0</v>
      </c>
    </row>
    <row r="10" spans="1:2" x14ac:dyDescent="0.35">
      <c r="A10" s="2" t="s">
        <v>31</v>
      </c>
      <c r="B10" s="3">
        <v>8</v>
      </c>
    </row>
    <row r="11" spans="1:2" x14ac:dyDescent="0.35">
      <c r="A11" s="2" t="s">
        <v>32</v>
      </c>
      <c r="B11" s="3">
        <v>6</v>
      </c>
    </row>
    <row r="12" spans="1:2" x14ac:dyDescent="0.35">
      <c r="A12" s="2" t="s">
        <v>33</v>
      </c>
      <c r="B12" s="3">
        <v>5</v>
      </c>
    </row>
    <row r="13" spans="1:2" x14ac:dyDescent="0.35">
      <c r="A13" s="2" t="s">
        <v>34</v>
      </c>
      <c r="B13" s="3">
        <v>9</v>
      </c>
    </row>
    <row r="14" spans="1:2" x14ac:dyDescent="0.35">
      <c r="A14" s="2" t="s">
        <v>35</v>
      </c>
      <c r="B14" s="3">
        <v>6</v>
      </c>
    </row>
    <row r="15" spans="1:2" x14ac:dyDescent="0.35">
      <c r="A15" s="2" t="s">
        <v>36</v>
      </c>
      <c r="B15" s="3">
        <v>5</v>
      </c>
    </row>
    <row r="16" spans="1:2" x14ac:dyDescent="0.35">
      <c r="A16" s="2" t="s">
        <v>37</v>
      </c>
      <c r="B16" s="3">
        <v>0</v>
      </c>
    </row>
    <row r="17" spans="1:2" x14ac:dyDescent="0.35">
      <c r="A17" s="2" t="s">
        <v>38</v>
      </c>
      <c r="B17" s="3">
        <v>0</v>
      </c>
    </row>
    <row r="18" spans="1:2" x14ac:dyDescent="0.35">
      <c r="A18" s="2" t="s">
        <v>39</v>
      </c>
      <c r="B18" s="3">
        <v>0</v>
      </c>
    </row>
    <row r="19" spans="1:2" x14ac:dyDescent="0.35">
      <c r="A19" s="2" t="s">
        <v>40</v>
      </c>
      <c r="B19" s="3">
        <v>0</v>
      </c>
    </row>
    <row r="20" spans="1:2" x14ac:dyDescent="0.35">
      <c r="A20" s="2" t="s">
        <v>41</v>
      </c>
      <c r="B20" s="3">
        <v>0</v>
      </c>
    </row>
    <row r="21" spans="1:2" x14ac:dyDescent="0.35">
      <c r="A21" s="2" t="s">
        <v>42</v>
      </c>
      <c r="B21" s="3">
        <v>0</v>
      </c>
    </row>
    <row r="22" spans="1:2" x14ac:dyDescent="0.35">
      <c r="A22" s="2" t="s">
        <v>43</v>
      </c>
      <c r="B22" s="3">
        <v>0</v>
      </c>
    </row>
    <row r="23" spans="1:2" x14ac:dyDescent="0.35">
      <c r="A23" s="2" t="s">
        <v>44</v>
      </c>
      <c r="B23" s="3">
        <v>0</v>
      </c>
    </row>
    <row r="24" spans="1:2" x14ac:dyDescent="0.35">
      <c r="A24" s="2" t="s">
        <v>45</v>
      </c>
      <c r="B24" s="3">
        <v>0</v>
      </c>
    </row>
    <row r="25" spans="1:2" x14ac:dyDescent="0.35">
      <c r="A25" s="2" t="s">
        <v>46</v>
      </c>
      <c r="B25" s="3">
        <v>0</v>
      </c>
    </row>
    <row r="26" spans="1:2" x14ac:dyDescent="0.35">
      <c r="A26" s="2" t="s">
        <v>47</v>
      </c>
      <c r="B26" s="3">
        <v>0</v>
      </c>
    </row>
    <row r="27" spans="1:2" x14ac:dyDescent="0.35">
      <c r="A27" s="2" t="s">
        <v>48</v>
      </c>
      <c r="B27" s="3">
        <v>93</v>
      </c>
    </row>
    <row r="28" spans="1:2" x14ac:dyDescent="0.35">
      <c r="A28" s="2" t="s">
        <v>49</v>
      </c>
      <c r="B28" s="3">
        <v>2</v>
      </c>
    </row>
    <row r="29" spans="1:2" x14ac:dyDescent="0.35">
      <c r="A29" s="2" t="s">
        <v>50</v>
      </c>
      <c r="B29" s="3">
        <v>448</v>
      </c>
    </row>
    <row r="30" spans="1:2" x14ac:dyDescent="0.35">
      <c r="A30" s="2" t="s">
        <v>51</v>
      </c>
      <c r="B30" s="3">
        <v>37</v>
      </c>
    </row>
    <row r="31" spans="1:2" x14ac:dyDescent="0.35">
      <c r="A31" s="2" t="s">
        <v>52</v>
      </c>
      <c r="B31" s="3">
        <v>23</v>
      </c>
    </row>
    <row r="32" spans="1:2" x14ac:dyDescent="0.35">
      <c r="A32" s="2" t="s">
        <v>53</v>
      </c>
      <c r="B32" s="3">
        <v>6</v>
      </c>
    </row>
    <row r="33" spans="1:2" x14ac:dyDescent="0.35">
      <c r="A33" s="2" t="s">
        <v>54</v>
      </c>
      <c r="B33" s="3">
        <v>0</v>
      </c>
    </row>
    <row r="36" spans="1:2" x14ac:dyDescent="0.35">
      <c r="A36" s="25" t="s">
        <v>55</v>
      </c>
      <c r="B36" s="19">
        <v>8</v>
      </c>
    </row>
    <row r="37" spans="1:2" x14ac:dyDescent="0.35">
      <c r="A37" s="26" t="s">
        <v>56</v>
      </c>
      <c r="B37" s="21">
        <v>8</v>
      </c>
    </row>
    <row r="38" spans="1:2" x14ac:dyDescent="0.35">
      <c r="A38" s="26" t="s">
        <v>57</v>
      </c>
      <c r="B38" s="22">
        <f>B37/B36</f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3a810-d2a2-4c28-9ad9-9100c9a22e04" xsi:nil="true"/>
    <lcf76f155ced4ddcb4097134ff3c332f xmlns="c5fafe85-a22b-4293-b9c9-c234c192a0b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B96F38E15715418759A1FBF1480C99" ma:contentTypeVersion="16" ma:contentTypeDescription="Create a new document." ma:contentTypeScope="" ma:versionID="773bbaee1c37d7df0ea22d1f5af544f1">
  <xsd:schema xmlns:xsd="http://www.w3.org/2001/XMLSchema" xmlns:xs="http://www.w3.org/2001/XMLSchema" xmlns:p="http://schemas.microsoft.com/office/2006/metadata/properties" xmlns:ns2="c5fafe85-a22b-4293-b9c9-c234c192a0b8" xmlns:ns3="a7994a88-3671-402d-97ad-311824b826da" xmlns:ns4="d853a810-d2a2-4c28-9ad9-9100c9a22e04" targetNamespace="http://schemas.microsoft.com/office/2006/metadata/properties" ma:root="true" ma:fieldsID="1df3a7bfb65fb73839778ccfa6f728fa" ns2:_="" ns3:_="" ns4:_="">
    <xsd:import namespace="c5fafe85-a22b-4293-b9c9-c234c192a0b8"/>
    <xsd:import namespace="a7994a88-3671-402d-97ad-311824b826da"/>
    <xsd:import namespace="d853a810-d2a2-4c28-9ad9-9100c9a22e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afe85-a22b-4293-b9c9-c234c192a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c590b57-b2b8-4f92-a7a2-a2c14f8ff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994a88-3671-402d-97ad-311824b826d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3a810-d2a2-4c28-9ad9-9100c9a22e0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b492e1d-1254-4e1d-87c7-616ab0e97c8c}" ma:internalName="TaxCatchAll" ma:showField="CatchAllData" ma:web="a7994a88-3671-402d-97ad-311824b826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21BCAF-6A07-4EB2-97E3-A8D006909055}">
  <ds:schemaRefs>
    <ds:schemaRef ds:uri="http://schemas.microsoft.com/office/2006/metadata/properties"/>
    <ds:schemaRef ds:uri="http://schemas.microsoft.com/office/infopath/2007/PartnerControls"/>
    <ds:schemaRef ds:uri="d853a810-d2a2-4c28-9ad9-9100c9a22e04"/>
    <ds:schemaRef ds:uri="c5fafe85-a22b-4293-b9c9-c234c192a0b8"/>
  </ds:schemaRefs>
</ds:datastoreItem>
</file>

<file path=customXml/itemProps2.xml><?xml version="1.0" encoding="utf-8"?>
<ds:datastoreItem xmlns:ds="http://schemas.openxmlformats.org/officeDocument/2006/customXml" ds:itemID="{B5ACC709-9656-4702-B3E5-C84332C0AF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85CF99-482E-4FF2-9B72-BEC9B2A3B9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fafe85-a22b-4293-b9c9-c234c192a0b8"/>
    <ds:schemaRef ds:uri="a7994a88-3671-402d-97ad-311824b826da"/>
    <ds:schemaRef ds:uri="d853a810-d2a2-4c28-9ad9-9100c9a22e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bf97732-82b9-499b-b16a-a93e8ebd536b}" enabled="0" method="" siteId="{9bf97732-82b9-499b-b16a-a93e8ebd53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PHEER 05-06-26 Summary</vt:lpstr>
      <vt:lpstr>Amarillo_TX_HCC-A_Summary</vt:lpstr>
      <vt:lpstr>Lubbock_TX_HCC-B_Summary</vt:lpstr>
      <vt:lpstr>Wichita Falls_TX_HCC-C_Summary</vt:lpstr>
      <vt:lpstr>Abilene_TX_HCC-D_Summary</vt:lpstr>
      <vt:lpstr>Dallas_TX_HCC-E_Summary</vt:lpstr>
      <vt:lpstr>Texarkana_TX_HCC-F_Summary</vt:lpstr>
      <vt:lpstr>Tyler_TX_HCC-G_Summary</vt:lpstr>
      <vt:lpstr>Lufkin_TX_HCC-H_Summary</vt:lpstr>
      <vt:lpstr>El Paso_TX_HCC-I_Summary</vt:lpstr>
      <vt:lpstr>Odessa_TX_HCC-J_Summary</vt:lpstr>
      <vt:lpstr>San Angelo_TX_HCC-K_Summary</vt:lpstr>
      <vt:lpstr>Belton_TX_HCC-L_Summary</vt:lpstr>
      <vt:lpstr>Waco_TX_HCC-M_Summary</vt:lpstr>
      <vt:lpstr>Bryan_TX_HCC-N_Summary</vt:lpstr>
      <vt:lpstr>Cedar Park_TX_HCC-O_Summary</vt:lpstr>
      <vt:lpstr>San Antonio_TX_HCC-PS_Summary</vt:lpstr>
      <vt:lpstr>Houston_TX_HCC-Q_Summary</vt:lpstr>
      <vt:lpstr>Beaumont_TX_HCC-R_Summary</vt:lpstr>
      <vt:lpstr>Laredo_TX_HCC-T_Summary</vt:lpstr>
      <vt:lpstr>Corpus Christi_TX_HCC-U_Summary</vt:lpstr>
      <vt:lpstr>Harlingen_TX_HCC-V_Summary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Harris,Andre (DSHS)</dc:creator>
  <cp:keywords/>
  <dc:description/>
  <cp:lastModifiedBy>Harris,Andre (DSHS Contractor)</cp:lastModifiedBy>
  <cp:revision/>
  <dcterms:created xsi:type="dcterms:W3CDTF">2025-10-22T19:27:44Z</dcterms:created>
  <dcterms:modified xsi:type="dcterms:W3CDTF">2026-05-12T12:46:48Z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0x010100AAB96F38E15715418759A1FBF1480C99</vt:lpwstr>
  </property>
  <property fmtid="{D5CDD505-2E9C-101B-9397-08002B2CF9AE}" pid="3" name="MediaServiceImageTags">
    <vt:lpwstr/>
  </property>
</Properties>
</file>